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、2#楼" sheetId="1" r:id="rId1"/>
    <sheet name="5~8#楼" sheetId="2" r:id="rId2"/>
  </sheets>
  <calcPr calcId="152511"/>
</workbook>
</file>

<file path=xl/calcChain.xml><?xml version="1.0" encoding="utf-8"?>
<calcChain xmlns="http://schemas.openxmlformats.org/spreadsheetml/2006/main">
  <c r="B36" i="2" l="1"/>
  <c r="B35" i="2"/>
  <c r="B34" i="2"/>
  <c r="B33" i="2"/>
  <c r="B32" i="2"/>
  <c r="B31" i="2"/>
  <c r="B30" i="2"/>
  <c r="B29" i="2"/>
  <c r="B28" i="2"/>
  <c r="B27" i="2"/>
  <c r="B26" i="2"/>
  <c r="B20" i="2"/>
  <c r="B18" i="2"/>
  <c r="B17" i="2"/>
  <c r="B16" i="2"/>
  <c r="B15" i="2"/>
  <c r="B14" i="2"/>
  <c r="B13" i="2"/>
  <c r="B12" i="2"/>
  <c r="B10" i="2"/>
  <c r="B19" i="2" s="1"/>
  <c r="B6" i="2"/>
  <c r="B5" i="2"/>
  <c r="B27" i="1" l="1"/>
  <c r="B28" i="1"/>
  <c r="B29" i="1"/>
  <c r="B30" i="1"/>
  <c r="B31" i="1"/>
  <c r="B32" i="1"/>
  <c r="B33" i="1"/>
  <c r="B34" i="1"/>
  <c r="B35" i="1"/>
  <c r="B36" i="1"/>
  <c r="B26" i="1"/>
  <c r="B10" i="1"/>
  <c r="B17" i="1" s="1"/>
  <c r="B13" i="1"/>
  <c r="B14" i="1"/>
  <c r="B15" i="1"/>
  <c r="B12" i="1"/>
  <c r="B6" i="1"/>
  <c r="B5" i="1"/>
  <c r="B20" i="1" l="1"/>
  <c r="B19" i="1"/>
  <c r="B18" i="1"/>
  <c r="B16" i="1"/>
</calcChain>
</file>

<file path=xl/sharedStrings.xml><?xml version="1.0" encoding="utf-8"?>
<sst xmlns="http://schemas.openxmlformats.org/spreadsheetml/2006/main" count="132" uniqueCount="18">
  <si>
    <t>——</t>
    <phoneticPr fontId="1" type="noConversion"/>
  </si>
  <si>
    <r>
      <rPr>
        <sz val="10"/>
        <color theme="1"/>
        <rFont val="宋体"/>
        <family val="3"/>
        <charset val="134"/>
      </rPr>
      <t>层高</t>
    </r>
    <r>
      <rPr>
        <sz val="10"/>
        <color theme="1"/>
        <rFont val="Times New Roman"/>
        <family val="1"/>
      </rPr>
      <t>(m)</t>
    </r>
    <phoneticPr fontId="1" type="noConversion"/>
  </si>
  <si>
    <r>
      <rPr>
        <sz val="10"/>
        <color theme="1"/>
        <rFont val="宋体"/>
        <family val="3"/>
        <charset val="134"/>
      </rPr>
      <t>所在层</t>
    </r>
    <phoneticPr fontId="1" type="noConversion"/>
  </si>
  <si>
    <r>
      <rPr>
        <sz val="10"/>
        <color theme="1"/>
        <rFont val="宋体"/>
        <family val="3"/>
        <charset val="134"/>
      </rPr>
      <t>各层出水点工作压力</t>
    </r>
    <phoneticPr fontId="1" type="noConversion"/>
  </si>
  <si>
    <r>
      <rPr>
        <sz val="10"/>
        <color theme="1"/>
        <rFont val="宋体"/>
        <family val="3"/>
        <charset val="134"/>
      </rPr>
      <t>是否减压</t>
    </r>
    <phoneticPr fontId="1" type="noConversion"/>
  </si>
  <si>
    <r>
      <rPr>
        <sz val="10"/>
        <color theme="1"/>
        <rFont val="宋体"/>
        <family val="3"/>
        <charset val="134"/>
      </rPr>
      <t>减压措施</t>
    </r>
    <phoneticPr fontId="1" type="noConversion"/>
  </si>
  <si>
    <r>
      <rPr>
        <sz val="10"/>
        <color theme="1"/>
        <rFont val="宋体"/>
        <family val="3"/>
        <charset val="134"/>
      </rPr>
      <t>否</t>
    </r>
    <phoneticPr fontId="1" type="noConversion"/>
  </si>
  <si>
    <r>
      <rPr>
        <sz val="10"/>
        <color theme="1"/>
        <rFont val="宋体"/>
        <family val="3"/>
        <charset val="134"/>
      </rPr>
      <t>减压阀组处工作压力（</t>
    </r>
    <r>
      <rPr>
        <sz val="10"/>
        <color theme="1"/>
        <rFont val="Times New Roman"/>
        <family val="1"/>
      </rPr>
      <t>Mpa</t>
    </r>
    <r>
      <rPr>
        <sz val="10"/>
        <color theme="1"/>
        <rFont val="宋体"/>
        <family val="3"/>
        <charset val="134"/>
      </rPr>
      <t>）</t>
    </r>
    <phoneticPr fontId="1" type="noConversion"/>
  </si>
  <si>
    <r>
      <rPr>
        <sz val="10"/>
        <color theme="1"/>
        <rFont val="宋体"/>
        <family val="3"/>
        <charset val="134"/>
      </rPr>
      <t>是</t>
    </r>
    <phoneticPr fontId="1" type="noConversion"/>
  </si>
  <si>
    <r>
      <rPr>
        <sz val="10"/>
        <color theme="1"/>
        <rFont val="宋体"/>
        <family val="3"/>
        <charset val="134"/>
      </rPr>
      <t>可调式减压稳压阀，阀后压力</t>
    </r>
    <r>
      <rPr>
        <sz val="10"/>
        <color theme="1"/>
        <rFont val="Times New Roman"/>
        <family val="1"/>
      </rPr>
      <t>0.2MPa</t>
    </r>
    <phoneticPr fontId="1" type="noConversion"/>
  </si>
  <si>
    <r>
      <rPr>
        <sz val="9"/>
        <color theme="1"/>
        <rFont val="宋体"/>
        <family val="3"/>
        <charset val="134"/>
      </rPr>
      <t xml:space="preserve">计算原则：
</t>
    </r>
    <r>
      <rPr>
        <sz val="9"/>
        <color theme="1"/>
        <rFont val="Times New Roman"/>
        <family val="1"/>
      </rPr>
      <t>hl=H-H0-H</t>
    </r>
    <r>
      <rPr>
        <sz val="9"/>
        <color theme="1"/>
        <rFont val="宋体"/>
        <family val="3"/>
        <charset val="134"/>
      </rPr>
      <t xml:space="preserve">损
其中：
</t>
    </r>
    <r>
      <rPr>
        <sz val="9"/>
        <color theme="1"/>
        <rFont val="Times New Roman"/>
        <family val="1"/>
      </rPr>
      <t>hl</t>
    </r>
    <r>
      <rPr>
        <sz val="9"/>
        <color theme="1"/>
        <rFont val="宋体"/>
        <family val="3"/>
        <charset val="134"/>
      </rPr>
      <t xml:space="preserve">：各层出水点工作压力
</t>
    </r>
    <r>
      <rPr>
        <sz val="9"/>
        <color theme="1"/>
        <rFont val="Times New Roman"/>
        <family val="1"/>
      </rPr>
      <t>H</t>
    </r>
    <r>
      <rPr>
        <sz val="9"/>
        <color theme="1"/>
        <rFont val="宋体"/>
        <family val="3"/>
        <charset val="134"/>
      </rPr>
      <t xml:space="preserve">：各楼各区减压阀后工作压力
</t>
    </r>
    <r>
      <rPr>
        <sz val="9"/>
        <color theme="1"/>
        <rFont val="Times New Roman"/>
        <family val="1"/>
      </rPr>
      <t>H0</t>
    </r>
    <r>
      <rPr>
        <sz val="9"/>
        <color theme="1"/>
        <rFont val="宋体"/>
        <family val="3"/>
        <charset val="134"/>
      </rPr>
      <t xml:space="preserve">：各层距减压阀组处高差
</t>
    </r>
    <r>
      <rPr>
        <sz val="9"/>
        <color theme="1"/>
        <rFont val="Times New Roman"/>
        <family val="1"/>
      </rPr>
      <t>H</t>
    </r>
    <r>
      <rPr>
        <sz val="9"/>
        <color theme="1"/>
        <rFont val="宋体"/>
        <family val="3"/>
        <charset val="134"/>
      </rPr>
      <t>损：各层至减压阀组处管路阻力损失</t>
    </r>
    <phoneticPr fontId="1" type="noConversion"/>
  </si>
  <si>
    <r>
      <t>5~8</t>
    </r>
    <r>
      <rPr>
        <b/>
        <sz val="12"/>
        <color theme="1"/>
        <rFont val="Times New Roman"/>
        <family val="1"/>
      </rPr>
      <t>#</t>
    </r>
    <r>
      <rPr>
        <b/>
        <sz val="12"/>
        <color theme="1"/>
        <rFont val="宋体"/>
        <family val="3"/>
        <charset val="134"/>
      </rPr>
      <t>楼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宋体"/>
        <family val="3"/>
        <charset val="134"/>
      </rPr>
      <t>二区各层中水压力计算</t>
    </r>
    <phoneticPr fontId="1" type="noConversion"/>
  </si>
  <si>
    <r>
      <t>5~8#</t>
    </r>
    <r>
      <rPr>
        <b/>
        <sz val="12"/>
        <color theme="1"/>
        <rFont val="宋体"/>
        <family val="3"/>
        <charset val="134"/>
      </rPr>
      <t>楼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宋体"/>
        <family val="3"/>
        <charset val="134"/>
      </rPr>
      <t>二区各层给水压力计算</t>
    </r>
    <phoneticPr fontId="1" type="noConversion"/>
  </si>
  <si>
    <r>
      <t>5~8#</t>
    </r>
    <r>
      <rPr>
        <b/>
        <sz val="12"/>
        <color theme="1"/>
        <rFont val="宋体"/>
        <family val="3"/>
        <charset val="134"/>
      </rPr>
      <t>楼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宋体"/>
        <family val="3"/>
        <charset val="134"/>
      </rPr>
      <t>一区各层给水压力计算</t>
    </r>
    <phoneticPr fontId="1" type="noConversion"/>
  </si>
  <si>
    <r>
      <t>1</t>
    </r>
    <r>
      <rPr>
        <b/>
        <sz val="12"/>
        <color theme="1"/>
        <rFont val="宋体"/>
        <family val="3"/>
        <charset val="134"/>
      </rPr>
      <t>、</t>
    </r>
    <r>
      <rPr>
        <b/>
        <sz val="12"/>
        <color theme="1"/>
        <rFont val="Times New Roman"/>
        <family val="1"/>
      </rPr>
      <t>2#</t>
    </r>
    <r>
      <rPr>
        <b/>
        <sz val="12"/>
        <color theme="1"/>
        <rFont val="宋体"/>
        <family val="3"/>
        <charset val="134"/>
      </rPr>
      <t>楼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宋体"/>
        <family val="3"/>
        <charset val="134"/>
      </rPr>
      <t>二区各层中水压力计算</t>
    </r>
    <phoneticPr fontId="1" type="noConversion"/>
  </si>
  <si>
    <r>
      <t>1</t>
    </r>
    <r>
      <rPr>
        <b/>
        <sz val="12"/>
        <color theme="1"/>
        <rFont val="宋体"/>
        <family val="3"/>
        <charset val="134"/>
      </rPr>
      <t>、</t>
    </r>
    <r>
      <rPr>
        <b/>
        <sz val="12"/>
        <color theme="1"/>
        <rFont val="Times New Roman"/>
        <family val="1"/>
      </rPr>
      <t>2#</t>
    </r>
    <r>
      <rPr>
        <b/>
        <sz val="12"/>
        <color theme="1"/>
        <rFont val="宋体"/>
        <family val="3"/>
        <charset val="134"/>
      </rPr>
      <t>楼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宋体"/>
        <family val="3"/>
        <charset val="134"/>
      </rPr>
      <t>二区各层给水压力计算</t>
    </r>
    <phoneticPr fontId="1" type="noConversion"/>
  </si>
  <si>
    <r>
      <t>1</t>
    </r>
    <r>
      <rPr>
        <b/>
        <sz val="12"/>
        <color theme="1"/>
        <rFont val="宋体"/>
        <family val="3"/>
        <charset val="134"/>
      </rPr>
      <t>、</t>
    </r>
    <r>
      <rPr>
        <b/>
        <sz val="12"/>
        <color theme="1"/>
        <rFont val="Times New Roman"/>
        <family val="1"/>
      </rPr>
      <t>2#</t>
    </r>
    <r>
      <rPr>
        <b/>
        <sz val="12"/>
        <color theme="1"/>
        <rFont val="宋体"/>
        <family val="3"/>
        <charset val="134"/>
      </rPr>
      <t>楼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宋体"/>
        <family val="3"/>
        <charset val="134"/>
      </rPr>
      <t>一区各层给水压力计算</t>
    </r>
    <phoneticPr fontId="1" type="noConversion"/>
  </si>
  <si>
    <r>
      <rPr>
        <sz val="10"/>
        <color theme="1"/>
        <rFont val="宋体"/>
        <family val="3"/>
        <charset val="134"/>
      </rPr>
      <t>市政工作压力（</t>
    </r>
    <r>
      <rPr>
        <sz val="10"/>
        <color theme="1"/>
        <rFont val="Times New Roman"/>
        <family val="1"/>
      </rPr>
      <t>Mpa</t>
    </r>
    <r>
      <rPr>
        <sz val="10"/>
        <color theme="1"/>
        <rFont val="宋体"/>
        <family val="3"/>
        <charset val="134"/>
      </rPr>
      <t>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</si>
</sst>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"/>
  </numFmts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9"/>
      <color theme="1"/>
      <name val="宋体"/>
      <family val="3"/>
      <charset val="134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zoomScaleNormal="100" workbookViewId="0">
      <selection activeCell="F13" sqref="F13"/>
    </sheetView>
  </sheetViews>
  <sheetFormatPr defaultRowHeight="12.75" x14ac:dyDescent="0.15"/>
  <cols>
    <col min="1" max="1" width="23.875" style="1" bestFit="1" customWidth="1"/>
    <col min="2" max="2" width="19.625" style="1" customWidth="1"/>
    <col min="3" max="3" width="9" style="1"/>
    <col min="4" max="4" width="35.375" style="1" customWidth="1"/>
    <col min="5" max="5" width="38.625" style="1" customWidth="1"/>
    <col min="6" max="16384" width="9" style="1"/>
  </cols>
  <sheetData>
    <row r="1" spans="1:4" ht="15.75" x14ac:dyDescent="0.15">
      <c r="A1" s="10" t="s">
        <v>16</v>
      </c>
      <c r="B1" s="10"/>
      <c r="C1" s="10"/>
      <c r="D1" s="10"/>
    </row>
    <row r="2" spans="1:4" x14ac:dyDescent="0.15">
      <c r="A2" s="2" t="s">
        <v>1</v>
      </c>
      <c r="B2" s="2">
        <v>3.1</v>
      </c>
      <c r="C2" s="2"/>
      <c r="D2" s="6"/>
    </row>
    <row r="3" spans="1:4" x14ac:dyDescent="0.15">
      <c r="A3" s="2" t="s">
        <v>17</v>
      </c>
      <c r="B3" s="2">
        <v>0.18</v>
      </c>
      <c r="C3" s="2"/>
      <c r="D3" s="6"/>
    </row>
    <row r="4" spans="1:4" x14ac:dyDescent="0.15">
      <c r="A4" s="2" t="s">
        <v>2</v>
      </c>
      <c r="B4" s="2" t="s">
        <v>3</v>
      </c>
      <c r="C4" s="2" t="s">
        <v>4</v>
      </c>
      <c r="D4" s="2" t="s">
        <v>5</v>
      </c>
    </row>
    <row r="5" spans="1:4" x14ac:dyDescent="0.15">
      <c r="A5" s="2">
        <v>2</v>
      </c>
      <c r="B5" s="3">
        <f>$B$3-(A5-1)*3.1*(1+0.03*1.3)/100</f>
        <v>0.14779100000000001</v>
      </c>
      <c r="C5" s="2" t="s">
        <v>6</v>
      </c>
      <c r="D5" s="2" t="s">
        <v>0</v>
      </c>
    </row>
    <row r="6" spans="1:4" ht="17.25" customHeight="1" x14ac:dyDescent="0.15">
      <c r="A6" s="2">
        <v>1</v>
      </c>
      <c r="B6" s="3">
        <f>$B$3-(A6-1)*3.1*(1+0.03*1.3)/100</f>
        <v>0.18</v>
      </c>
      <c r="C6" s="2" t="s">
        <v>6</v>
      </c>
      <c r="D6" s="2" t="s">
        <v>0</v>
      </c>
    </row>
    <row r="8" spans="1:4" ht="15.75" x14ac:dyDescent="0.15">
      <c r="A8" s="7" t="s">
        <v>15</v>
      </c>
      <c r="B8" s="8"/>
      <c r="C8" s="8"/>
      <c r="D8" s="9"/>
    </row>
    <row r="9" spans="1:4" x14ac:dyDescent="0.15">
      <c r="A9" s="2" t="s">
        <v>1</v>
      </c>
      <c r="B9" s="2">
        <v>3.1</v>
      </c>
      <c r="C9" s="2"/>
      <c r="D9" s="2"/>
    </row>
    <row r="10" spans="1:4" x14ac:dyDescent="0.15">
      <c r="A10" s="2" t="s">
        <v>7</v>
      </c>
      <c r="B10" s="2">
        <f>0.52</f>
        <v>0.52</v>
      </c>
      <c r="C10" s="2"/>
      <c r="D10" s="2"/>
    </row>
    <row r="11" spans="1:4" x14ac:dyDescent="0.15">
      <c r="A11" s="2" t="s">
        <v>2</v>
      </c>
      <c r="B11" s="2" t="s">
        <v>3</v>
      </c>
      <c r="C11" s="2" t="s">
        <v>4</v>
      </c>
      <c r="D11" s="2" t="s">
        <v>5</v>
      </c>
    </row>
    <row r="12" spans="1:4" x14ac:dyDescent="0.15">
      <c r="A12" s="2">
        <v>11</v>
      </c>
      <c r="B12" s="4">
        <f>$B$10-((A12-1)*3.1+5.1)*(1+0.03*1.3)/100</f>
        <v>0.14492100000000002</v>
      </c>
      <c r="C12" s="2" t="s">
        <v>6</v>
      </c>
      <c r="D12" s="2" t="s">
        <v>0</v>
      </c>
    </row>
    <row r="13" spans="1:4" x14ac:dyDescent="0.15">
      <c r="A13" s="2">
        <v>10</v>
      </c>
      <c r="B13" s="4">
        <f t="shared" ref="B13:B20" si="0">$B$10-((A13-1)*3.1+5.1)*(1+0.03*1.3)/100</f>
        <v>0.17713000000000001</v>
      </c>
      <c r="C13" s="2" t="s">
        <v>6</v>
      </c>
      <c r="D13" s="2" t="s">
        <v>0</v>
      </c>
    </row>
    <row r="14" spans="1:4" x14ac:dyDescent="0.15">
      <c r="A14" s="5">
        <v>9</v>
      </c>
      <c r="B14" s="4">
        <f t="shared" si="0"/>
        <v>0.20933900000000005</v>
      </c>
      <c r="C14" s="2" t="s">
        <v>8</v>
      </c>
      <c r="D14" s="2" t="s">
        <v>9</v>
      </c>
    </row>
    <row r="15" spans="1:4" x14ac:dyDescent="0.15">
      <c r="A15" s="5">
        <v>8</v>
      </c>
      <c r="B15" s="4">
        <f t="shared" si="0"/>
        <v>0.2415480000000001</v>
      </c>
      <c r="C15" s="2" t="s">
        <v>8</v>
      </c>
      <c r="D15" s="2" t="s">
        <v>9</v>
      </c>
    </row>
    <row r="16" spans="1:4" x14ac:dyDescent="0.15">
      <c r="A16" s="5">
        <v>7</v>
      </c>
      <c r="B16" s="4">
        <f t="shared" si="0"/>
        <v>0.27375700000000003</v>
      </c>
      <c r="C16" s="2" t="s">
        <v>8</v>
      </c>
      <c r="D16" s="2" t="s">
        <v>9</v>
      </c>
    </row>
    <row r="17" spans="1:4" x14ac:dyDescent="0.15">
      <c r="A17" s="5">
        <v>6</v>
      </c>
      <c r="B17" s="4">
        <f t="shared" si="0"/>
        <v>0.30596600000000002</v>
      </c>
      <c r="C17" s="2" t="s">
        <v>8</v>
      </c>
      <c r="D17" s="2" t="s">
        <v>9</v>
      </c>
    </row>
    <row r="18" spans="1:4" x14ac:dyDescent="0.15">
      <c r="A18" s="5">
        <v>5</v>
      </c>
      <c r="B18" s="4">
        <f t="shared" si="0"/>
        <v>0.338175</v>
      </c>
      <c r="C18" s="2" t="s">
        <v>8</v>
      </c>
      <c r="D18" s="2" t="s">
        <v>9</v>
      </c>
    </row>
    <row r="19" spans="1:4" x14ac:dyDescent="0.15">
      <c r="A19" s="5">
        <v>4</v>
      </c>
      <c r="B19" s="4">
        <f t="shared" si="0"/>
        <v>0.37038400000000005</v>
      </c>
      <c r="C19" s="2" t="s">
        <v>8</v>
      </c>
      <c r="D19" s="2" t="s">
        <v>9</v>
      </c>
    </row>
    <row r="20" spans="1:4" x14ac:dyDescent="0.15">
      <c r="A20" s="5">
        <v>3</v>
      </c>
      <c r="B20" s="4">
        <f t="shared" si="0"/>
        <v>0.40259300000000003</v>
      </c>
      <c r="C20" s="2" t="s">
        <v>8</v>
      </c>
      <c r="D20" s="2" t="s">
        <v>9</v>
      </c>
    </row>
    <row r="22" spans="1:4" ht="15.75" x14ac:dyDescent="0.15">
      <c r="A22" s="7" t="s">
        <v>14</v>
      </c>
      <c r="B22" s="8"/>
      <c r="C22" s="8"/>
      <c r="D22" s="9"/>
    </row>
    <row r="23" spans="1:4" x14ac:dyDescent="0.15">
      <c r="A23" s="2" t="s">
        <v>1</v>
      </c>
      <c r="B23" s="2">
        <v>3.1</v>
      </c>
      <c r="C23" s="2"/>
      <c r="D23" s="2"/>
    </row>
    <row r="24" spans="1:4" x14ac:dyDescent="0.15">
      <c r="A24" s="2" t="s">
        <v>7</v>
      </c>
      <c r="B24" s="2">
        <v>0.48</v>
      </c>
      <c r="C24" s="2"/>
      <c r="D24" s="2"/>
    </row>
    <row r="25" spans="1:4" x14ac:dyDescent="0.15">
      <c r="A25" s="2" t="s">
        <v>2</v>
      </c>
      <c r="B25" s="2" t="s">
        <v>3</v>
      </c>
      <c r="C25" s="2" t="s">
        <v>4</v>
      </c>
      <c r="D25" s="2" t="s">
        <v>5</v>
      </c>
    </row>
    <row r="26" spans="1:4" x14ac:dyDescent="0.15">
      <c r="A26" s="2">
        <v>11</v>
      </c>
      <c r="B26" s="4">
        <f>$B$24-((A26-1)*3.1+5.1)*(1+0.03*1.3)/100</f>
        <v>0.10492099999999999</v>
      </c>
      <c r="C26" s="2" t="s">
        <v>6</v>
      </c>
      <c r="D26" s="2" t="s">
        <v>0</v>
      </c>
    </row>
    <row r="27" spans="1:4" x14ac:dyDescent="0.15">
      <c r="A27" s="2">
        <v>10</v>
      </c>
      <c r="B27" s="4">
        <f t="shared" ref="B27:B36" si="1">$B$24-((A27-1)*3.1+5.1)*(1+0.03*1.3)/100</f>
        <v>0.13712999999999997</v>
      </c>
      <c r="C27" s="2" t="s">
        <v>6</v>
      </c>
      <c r="D27" s="2" t="s">
        <v>0</v>
      </c>
    </row>
    <row r="28" spans="1:4" x14ac:dyDescent="0.15">
      <c r="A28" s="2">
        <v>9</v>
      </c>
      <c r="B28" s="4">
        <f t="shared" si="1"/>
        <v>0.16933900000000002</v>
      </c>
      <c r="C28" s="2" t="s">
        <v>6</v>
      </c>
      <c r="D28" s="2" t="s">
        <v>0</v>
      </c>
    </row>
    <row r="29" spans="1:4" x14ac:dyDescent="0.15">
      <c r="A29" s="2">
        <v>8</v>
      </c>
      <c r="B29" s="4">
        <f t="shared" si="1"/>
        <v>0.20154800000000006</v>
      </c>
      <c r="C29" s="2" t="s">
        <v>6</v>
      </c>
      <c r="D29" s="2" t="s">
        <v>0</v>
      </c>
    </row>
    <row r="30" spans="1:4" x14ac:dyDescent="0.15">
      <c r="A30" s="5">
        <v>7</v>
      </c>
      <c r="B30" s="4">
        <f t="shared" si="1"/>
        <v>0.23375699999999996</v>
      </c>
      <c r="C30" s="2" t="s">
        <v>8</v>
      </c>
      <c r="D30" s="2" t="s">
        <v>9</v>
      </c>
    </row>
    <row r="31" spans="1:4" x14ac:dyDescent="0.15">
      <c r="A31" s="5">
        <v>6</v>
      </c>
      <c r="B31" s="4">
        <f t="shared" si="1"/>
        <v>0.26596599999999998</v>
      </c>
      <c r="C31" s="2" t="s">
        <v>8</v>
      </c>
      <c r="D31" s="2" t="s">
        <v>9</v>
      </c>
    </row>
    <row r="32" spans="1:4" x14ac:dyDescent="0.15">
      <c r="A32" s="5">
        <v>5</v>
      </c>
      <c r="B32" s="4">
        <f t="shared" si="1"/>
        <v>0.29817499999999997</v>
      </c>
      <c r="C32" s="2" t="s">
        <v>8</v>
      </c>
      <c r="D32" s="2" t="s">
        <v>9</v>
      </c>
    </row>
    <row r="33" spans="1:4" x14ac:dyDescent="0.15">
      <c r="A33" s="5">
        <v>4</v>
      </c>
      <c r="B33" s="4">
        <f t="shared" si="1"/>
        <v>0.33038400000000001</v>
      </c>
      <c r="C33" s="2" t="s">
        <v>8</v>
      </c>
      <c r="D33" s="2" t="s">
        <v>9</v>
      </c>
    </row>
    <row r="34" spans="1:4" x14ac:dyDescent="0.15">
      <c r="A34" s="5">
        <v>3</v>
      </c>
      <c r="B34" s="4">
        <f t="shared" si="1"/>
        <v>0.362593</v>
      </c>
      <c r="C34" s="2" t="s">
        <v>8</v>
      </c>
      <c r="D34" s="2" t="s">
        <v>9</v>
      </c>
    </row>
    <row r="35" spans="1:4" x14ac:dyDescent="0.15">
      <c r="A35" s="5">
        <v>2</v>
      </c>
      <c r="B35" s="4">
        <f t="shared" si="1"/>
        <v>0.39480199999999999</v>
      </c>
      <c r="C35" s="2" t="s">
        <v>8</v>
      </c>
      <c r="D35" s="2" t="s">
        <v>9</v>
      </c>
    </row>
    <row r="36" spans="1:4" x14ac:dyDescent="0.15">
      <c r="A36" s="5">
        <v>1</v>
      </c>
      <c r="B36" s="4">
        <f t="shared" si="1"/>
        <v>0.42701099999999997</v>
      </c>
      <c r="C36" s="2" t="s">
        <v>8</v>
      </c>
      <c r="D36" s="2" t="s">
        <v>9</v>
      </c>
    </row>
    <row r="38" spans="1:4" ht="12.75" customHeight="1" x14ac:dyDescent="0.15">
      <c r="A38" s="11" t="s">
        <v>10</v>
      </c>
      <c r="B38" s="11"/>
      <c r="C38" s="11"/>
      <c r="D38" s="11"/>
    </row>
    <row r="39" spans="1:4" x14ac:dyDescent="0.15">
      <c r="A39" s="11"/>
      <c r="B39" s="11"/>
      <c r="C39" s="11"/>
      <c r="D39" s="11"/>
    </row>
    <row r="40" spans="1:4" x14ac:dyDescent="0.15">
      <c r="A40" s="11"/>
      <c r="B40" s="11"/>
      <c r="C40" s="11"/>
      <c r="D40" s="11"/>
    </row>
    <row r="41" spans="1:4" x14ac:dyDescent="0.15">
      <c r="A41" s="11"/>
      <c r="B41" s="11"/>
      <c r="C41" s="11"/>
      <c r="D41" s="11"/>
    </row>
    <row r="42" spans="1:4" x14ac:dyDescent="0.15">
      <c r="A42" s="11"/>
      <c r="B42" s="11"/>
      <c r="C42" s="11"/>
      <c r="D42" s="11"/>
    </row>
    <row r="43" spans="1:4" ht="42" customHeight="1" x14ac:dyDescent="0.15">
      <c r="A43" s="11"/>
      <c r="B43" s="11"/>
      <c r="C43" s="11"/>
      <c r="D43" s="11"/>
    </row>
  </sheetData>
  <mergeCells count="4">
    <mergeCell ref="A8:D8"/>
    <mergeCell ref="A22:D22"/>
    <mergeCell ref="A1:D1"/>
    <mergeCell ref="A38:D4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opLeftCell="A4" zoomScaleNormal="100" workbookViewId="0">
      <selection activeCell="F23" sqref="F23"/>
    </sheetView>
  </sheetViews>
  <sheetFormatPr defaultRowHeight="12.75" x14ac:dyDescent="0.15"/>
  <cols>
    <col min="1" max="1" width="23.875" style="1" bestFit="1" customWidth="1"/>
    <col min="2" max="2" width="19.625" style="1" customWidth="1"/>
    <col min="3" max="3" width="9" style="1"/>
    <col min="4" max="4" width="35.375" style="1" customWidth="1"/>
    <col min="5" max="5" width="38.625" style="1" customWidth="1"/>
    <col min="6" max="16384" width="9" style="1"/>
  </cols>
  <sheetData>
    <row r="1" spans="1:4" ht="15.75" x14ac:dyDescent="0.15">
      <c r="A1" s="10" t="s">
        <v>13</v>
      </c>
      <c r="B1" s="10"/>
      <c r="C1" s="10"/>
      <c r="D1" s="10"/>
    </row>
    <row r="2" spans="1:4" x14ac:dyDescent="0.15">
      <c r="A2" s="2" t="s">
        <v>1</v>
      </c>
      <c r="B2" s="2">
        <v>3.1</v>
      </c>
      <c r="C2" s="2"/>
      <c r="D2" s="6"/>
    </row>
    <row r="3" spans="1:4" x14ac:dyDescent="0.15">
      <c r="A3" s="2" t="s">
        <v>17</v>
      </c>
      <c r="B3" s="2">
        <v>0.18</v>
      </c>
      <c r="C3" s="2"/>
      <c r="D3" s="6"/>
    </row>
    <row r="4" spans="1:4" x14ac:dyDescent="0.15">
      <c r="A4" s="2" t="s">
        <v>2</v>
      </c>
      <c r="B4" s="2" t="s">
        <v>3</v>
      </c>
      <c r="C4" s="2" t="s">
        <v>4</v>
      </c>
      <c r="D4" s="2" t="s">
        <v>5</v>
      </c>
    </row>
    <row r="5" spans="1:4" x14ac:dyDescent="0.15">
      <c r="A5" s="2">
        <v>2</v>
      </c>
      <c r="B5" s="3">
        <f>$B$3-(A5-1)*3.1*(1+0.03*1.3)/100</f>
        <v>0.14779100000000001</v>
      </c>
      <c r="C5" s="2" t="s">
        <v>6</v>
      </c>
      <c r="D5" s="2" t="s">
        <v>0</v>
      </c>
    </row>
    <row r="6" spans="1:4" ht="17.25" customHeight="1" x14ac:dyDescent="0.15">
      <c r="A6" s="2">
        <v>1</v>
      </c>
      <c r="B6" s="3">
        <f>$B$3-(A6-1)*3.1*(1+0.03*1.3)/100</f>
        <v>0.18</v>
      </c>
      <c r="C6" s="2" t="s">
        <v>6</v>
      </c>
      <c r="D6" s="2" t="s">
        <v>0</v>
      </c>
    </row>
    <row r="8" spans="1:4" ht="15.75" x14ac:dyDescent="0.15">
      <c r="A8" s="7" t="s">
        <v>12</v>
      </c>
      <c r="B8" s="8"/>
      <c r="C8" s="8"/>
      <c r="D8" s="9"/>
    </row>
    <row r="9" spans="1:4" x14ac:dyDescent="0.15">
      <c r="A9" s="2" t="s">
        <v>1</v>
      </c>
      <c r="B9" s="2">
        <v>3.1</v>
      </c>
      <c r="C9" s="2"/>
      <c r="D9" s="2"/>
    </row>
    <row r="10" spans="1:4" x14ac:dyDescent="0.15">
      <c r="A10" s="2" t="s">
        <v>7</v>
      </c>
      <c r="B10" s="2">
        <f>0.52</f>
        <v>0.52</v>
      </c>
      <c r="C10" s="2"/>
      <c r="D10" s="2"/>
    </row>
    <row r="11" spans="1:4" x14ac:dyDescent="0.15">
      <c r="A11" s="2" t="s">
        <v>2</v>
      </c>
      <c r="B11" s="2" t="s">
        <v>3</v>
      </c>
      <c r="C11" s="2" t="s">
        <v>4</v>
      </c>
      <c r="D11" s="2" t="s">
        <v>5</v>
      </c>
    </row>
    <row r="12" spans="1:4" x14ac:dyDescent="0.15">
      <c r="A12" s="2">
        <v>11</v>
      </c>
      <c r="B12" s="4">
        <f>$B$10-((A12-1)*3.1+5.1)*(1+0.03*1.3)/100</f>
        <v>0.14492100000000002</v>
      </c>
      <c r="C12" s="2" t="s">
        <v>6</v>
      </c>
      <c r="D12" s="2" t="s">
        <v>0</v>
      </c>
    </row>
    <row r="13" spans="1:4" x14ac:dyDescent="0.15">
      <c r="A13" s="2">
        <v>10</v>
      </c>
      <c r="B13" s="4">
        <f t="shared" ref="B13:B20" si="0">$B$10-((A13-1)*3.1+5.1)*(1+0.03*1.3)/100</f>
        <v>0.17713000000000001</v>
      </c>
      <c r="C13" s="2" t="s">
        <v>6</v>
      </c>
      <c r="D13" s="2" t="s">
        <v>0</v>
      </c>
    </row>
    <row r="14" spans="1:4" x14ac:dyDescent="0.15">
      <c r="A14" s="5">
        <v>9</v>
      </c>
      <c r="B14" s="4">
        <f t="shared" si="0"/>
        <v>0.20933900000000005</v>
      </c>
      <c r="C14" s="2" t="s">
        <v>8</v>
      </c>
      <c r="D14" s="2" t="s">
        <v>9</v>
      </c>
    </row>
    <row r="15" spans="1:4" x14ac:dyDescent="0.15">
      <c r="A15" s="5">
        <v>8</v>
      </c>
      <c r="B15" s="4">
        <f t="shared" si="0"/>
        <v>0.2415480000000001</v>
      </c>
      <c r="C15" s="2" t="s">
        <v>8</v>
      </c>
      <c r="D15" s="2" t="s">
        <v>9</v>
      </c>
    </row>
    <row r="16" spans="1:4" x14ac:dyDescent="0.15">
      <c r="A16" s="5">
        <v>7</v>
      </c>
      <c r="B16" s="4">
        <f t="shared" si="0"/>
        <v>0.27375700000000003</v>
      </c>
      <c r="C16" s="2" t="s">
        <v>8</v>
      </c>
      <c r="D16" s="2" t="s">
        <v>9</v>
      </c>
    </row>
    <row r="17" spans="1:4" x14ac:dyDescent="0.15">
      <c r="A17" s="5">
        <v>6</v>
      </c>
      <c r="B17" s="4">
        <f t="shared" si="0"/>
        <v>0.30596600000000002</v>
      </c>
      <c r="C17" s="2" t="s">
        <v>8</v>
      </c>
      <c r="D17" s="2" t="s">
        <v>9</v>
      </c>
    </row>
    <row r="18" spans="1:4" x14ac:dyDescent="0.15">
      <c r="A18" s="5">
        <v>5</v>
      </c>
      <c r="B18" s="4">
        <f t="shared" si="0"/>
        <v>0.338175</v>
      </c>
      <c r="C18" s="2" t="s">
        <v>8</v>
      </c>
      <c r="D18" s="2" t="s">
        <v>9</v>
      </c>
    </row>
    <row r="19" spans="1:4" x14ac:dyDescent="0.15">
      <c r="A19" s="5">
        <v>4</v>
      </c>
      <c r="B19" s="4">
        <f t="shared" si="0"/>
        <v>0.37038400000000005</v>
      </c>
      <c r="C19" s="2" t="s">
        <v>8</v>
      </c>
      <c r="D19" s="2" t="s">
        <v>9</v>
      </c>
    </row>
    <row r="20" spans="1:4" x14ac:dyDescent="0.15">
      <c r="A20" s="5">
        <v>3</v>
      </c>
      <c r="B20" s="4">
        <f t="shared" si="0"/>
        <v>0.40259300000000003</v>
      </c>
      <c r="C20" s="2" t="s">
        <v>8</v>
      </c>
      <c r="D20" s="2" t="s">
        <v>9</v>
      </c>
    </row>
    <row r="22" spans="1:4" ht="15.75" x14ac:dyDescent="0.15">
      <c r="A22" s="7" t="s">
        <v>11</v>
      </c>
      <c r="B22" s="8"/>
      <c r="C22" s="8"/>
      <c r="D22" s="9"/>
    </row>
    <row r="23" spans="1:4" x14ac:dyDescent="0.15">
      <c r="A23" s="2" t="s">
        <v>1</v>
      </c>
      <c r="B23" s="2">
        <v>3.1</v>
      </c>
      <c r="C23" s="2"/>
      <c r="D23" s="2"/>
    </row>
    <row r="24" spans="1:4" x14ac:dyDescent="0.15">
      <c r="A24" s="2" t="s">
        <v>7</v>
      </c>
      <c r="B24" s="2">
        <v>0.48</v>
      </c>
      <c r="C24" s="2"/>
      <c r="D24" s="2"/>
    </row>
    <row r="25" spans="1:4" x14ac:dyDescent="0.15">
      <c r="A25" s="2" t="s">
        <v>2</v>
      </c>
      <c r="B25" s="2" t="s">
        <v>3</v>
      </c>
      <c r="C25" s="2" t="s">
        <v>4</v>
      </c>
      <c r="D25" s="2" t="s">
        <v>5</v>
      </c>
    </row>
    <row r="26" spans="1:4" x14ac:dyDescent="0.15">
      <c r="A26" s="2">
        <v>11</v>
      </c>
      <c r="B26" s="4">
        <f>$B$24-((A26-1)*3.1+5.1)*(1+0.03*1.3)/100</f>
        <v>0.10492099999999999</v>
      </c>
      <c r="C26" s="2" t="s">
        <v>6</v>
      </c>
      <c r="D26" s="2" t="s">
        <v>0</v>
      </c>
    </row>
    <row r="27" spans="1:4" x14ac:dyDescent="0.15">
      <c r="A27" s="2">
        <v>10</v>
      </c>
      <c r="B27" s="4">
        <f t="shared" ref="B27:B36" si="1">$B$24-((A27-1)*3.1+5.1)*(1+0.03*1.3)/100</f>
        <v>0.13712999999999997</v>
      </c>
      <c r="C27" s="2" t="s">
        <v>6</v>
      </c>
      <c r="D27" s="2" t="s">
        <v>0</v>
      </c>
    </row>
    <row r="28" spans="1:4" x14ac:dyDescent="0.15">
      <c r="A28" s="2">
        <v>9</v>
      </c>
      <c r="B28" s="4">
        <f t="shared" si="1"/>
        <v>0.16933900000000002</v>
      </c>
      <c r="C28" s="2" t="s">
        <v>6</v>
      </c>
      <c r="D28" s="2" t="s">
        <v>0</v>
      </c>
    </row>
    <row r="29" spans="1:4" x14ac:dyDescent="0.15">
      <c r="A29" s="2">
        <v>8</v>
      </c>
      <c r="B29" s="4">
        <f t="shared" si="1"/>
        <v>0.20154800000000006</v>
      </c>
      <c r="C29" s="2" t="s">
        <v>6</v>
      </c>
      <c r="D29" s="2" t="s">
        <v>0</v>
      </c>
    </row>
    <row r="30" spans="1:4" x14ac:dyDescent="0.15">
      <c r="A30" s="5">
        <v>7</v>
      </c>
      <c r="B30" s="4">
        <f t="shared" si="1"/>
        <v>0.23375699999999996</v>
      </c>
      <c r="C30" s="2" t="s">
        <v>8</v>
      </c>
      <c r="D30" s="2" t="s">
        <v>9</v>
      </c>
    </row>
    <row r="31" spans="1:4" x14ac:dyDescent="0.15">
      <c r="A31" s="5">
        <v>6</v>
      </c>
      <c r="B31" s="4">
        <f t="shared" si="1"/>
        <v>0.26596599999999998</v>
      </c>
      <c r="C31" s="2" t="s">
        <v>8</v>
      </c>
      <c r="D31" s="2" t="s">
        <v>9</v>
      </c>
    </row>
    <row r="32" spans="1:4" x14ac:dyDescent="0.15">
      <c r="A32" s="5">
        <v>5</v>
      </c>
      <c r="B32" s="4">
        <f t="shared" si="1"/>
        <v>0.29817499999999997</v>
      </c>
      <c r="C32" s="2" t="s">
        <v>8</v>
      </c>
      <c r="D32" s="2" t="s">
        <v>9</v>
      </c>
    </row>
    <row r="33" spans="1:4" x14ac:dyDescent="0.15">
      <c r="A33" s="5">
        <v>4</v>
      </c>
      <c r="B33" s="4">
        <f t="shared" si="1"/>
        <v>0.33038400000000001</v>
      </c>
      <c r="C33" s="2" t="s">
        <v>8</v>
      </c>
      <c r="D33" s="2" t="s">
        <v>9</v>
      </c>
    </row>
    <row r="34" spans="1:4" x14ac:dyDescent="0.15">
      <c r="A34" s="5">
        <v>3</v>
      </c>
      <c r="B34" s="4">
        <f t="shared" si="1"/>
        <v>0.362593</v>
      </c>
      <c r="C34" s="2" t="s">
        <v>8</v>
      </c>
      <c r="D34" s="2" t="s">
        <v>9</v>
      </c>
    </row>
    <row r="35" spans="1:4" x14ac:dyDescent="0.15">
      <c r="A35" s="5">
        <v>2</v>
      </c>
      <c r="B35" s="4">
        <f t="shared" si="1"/>
        <v>0.39480199999999999</v>
      </c>
      <c r="C35" s="2" t="s">
        <v>8</v>
      </c>
      <c r="D35" s="2" t="s">
        <v>9</v>
      </c>
    </row>
    <row r="36" spans="1:4" x14ac:dyDescent="0.15">
      <c r="A36" s="5">
        <v>1</v>
      </c>
      <c r="B36" s="4">
        <f t="shared" si="1"/>
        <v>0.42701099999999997</v>
      </c>
      <c r="C36" s="2" t="s">
        <v>8</v>
      </c>
      <c r="D36" s="2" t="s">
        <v>9</v>
      </c>
    </row>
    <row r="38" spans="1:4" ht="12.75" customHeight="1" x14ac:dyDescent="0.15">
      <c r="A38" s="11" t="s">
        <v>10</v>
      </c>
      <c r="B38" s="11"/>
      <c r="C38" s="11"/>
      <c r="D38" s="11"/>
    </row>
    <row r="39" spans="1:4" x14ac:dyDescent="0.15">
      <c r="A39" s="11"/>
      <c r="B39" s="11"/>
      <c r="C39" s="11"/>
      <c r="D39" s="11"/>
    </row>
    <row r="40" spans="1:4" x14ac:dyDescent="0.15">
      <c r="A40" s="11"/>
      <c r="B40" s="11"/>
      <c r="C40" s="11"/>
      <c r="D40" s="11"/>
    </row>
    <row r="41" spans="1:4" x14ac:dyDescent="0.15">
      <c r="A41" s="11"/>
      <c r="B41" s="11"/>
      <c r="C41" s="11"/>
      <c r="D41" s="11"/>
    </row>
    <row r="42" spans="1:4" x14ac:dyDescent="0.15">
      <c r="A42" s="11"/>
      <c r="B42" s="11"/>
      <c r="C42" s="11"/>
      <c r="D42" s="11"/>
    </row>
    <row r="43" spans="1:4" ht="42" customHeight="1" x14ac:dyDescent="0.15">
      <c r="A43" s="11"/>
      <c r="B43" s="11"/>
      <c r="C43" s="11"/>
      <c r="D43" s="11"/>
    </row>
  </sheetData>
  <mergeCells count="4">
    <mergeCell ref="A1:D1"/>
    <mergeCell ref="A8:D8"/>
    <mergeCell ref="A22:D22"/>
    <mergeCell ref="A38:D4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1、2#楼</vt:lpstr>
      <vt:lpstr>5~8#楼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2015-09-21T00:41:33Z</dcterms:modified>
</cp:coreProperties>
</file>