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桌面\"/>
    </mc:Choice>
  </mc:AlternateContent>
  <bookViews>
    <workbookView xWindow="0" yWindow="0" windowWidth="24750" windowHeight="10480" activeTab="4"/>
  </bookViews>
  <sheets>
    <sheet name="项目基本信息" sheetId="2" r:id="rId1"/>
    <sheet name="控制项评定表" sheetId="3" r:id="rId2"/>
    <sheet name="评分项得分表" sheetId="4" r:id="rId3"/>
    <sheet name="加分项得分表" sheetId="5" r:id="rId4"/>
    <sheet name="评分结果汇总" sheetId="6"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 l="1"/>
  <c r="C21" i="6"/>
  <c r="C7" i="6"/>
</calcChain>
</file>

<file path=xl/sharedStrings.xml><?xml version="1.0" encoding="utf-8"?>
<sst xmlns="http://schemas.openxmlformats.org/spreadsheetml/2006/main" count="761" uniqueCount="507">
  <si>
    <t>绿色建筑自评得分表 - 项目基本信息</t>
  </si>
  <si>
    <t>项目名称</t>
  </si>
  <si>
    <t>攀枝花市东区炳二区养老综合服务中心（一期）</t>
  </si>
  <si>
    <t>项目所在地</t>
  </si>
  <si>
    <t>四川省攀枝花市东区金沙江大道中段西南侧</t>
  </si>
  <si>
    <t>申报星级</t>
  </si>
  <si>
    <t>二星级</t>
  </si>
  <si>
    <t>建筑类型</t>
  </si>
  <si>
    <t>公共建筑（养老服务设施）</t>
  </si>
  <si>
    <t>设计阶段</t>
  </si>
  <si>
    <t>施工图设计阶段（预评价）</t>
  </si>
  <si>
    <t>评价依据</t>
  </si>
  <si>
    <t>《绿色建筑评价标准》GB/T 50378-2019 及2024年局部修订版、《老年人照料设施建筑设计标准》JGJ 450-2018、《无障碍设计规范》GB50763-2012、《民用建筑设计统一标准》GB50352-2019</t>
  </si>
  <si>
    <t>项目概况</t>
  </si>
  <si>
    <t>项目总占地面积51030.15㎡，分一期、二期开发，本次设计为一期；总建筑面积约14000-17000㎡，建筑密度≤30%，容积率≤1；功能包含便民服务、卫生医疗、养老服务、管理服务、设备用房及地下停车场等，是集养老、医疗、便民服务于一体的综合养老服务设施。</t>
  </si>
  <si>
    <t>设计单位</t>
  </si>
  <si>
    <t>攀枝花学院土木与建筑工程学院</t>
  </si>
  <si>
    <t>班级</t>
  </si>
  <si>
    <t>2022级建筑学班</t>
  </si>
  <si>
    <t>设计人</t>
  </si>
  <si>
    <t>孙婷婷</t>
  </si>
  <si>
    <t>学号</t>
  </si>
  <si>
    <t>202210703003</t>
  </si>
  <si>
    <t>指导老师</t>
  </si>
  <si>
    <t>李丽华</t>
  </si>
  <si>
    <t>课程名称</t>
  </si>
  <si>
    <t>建筑设计系列5</t>
  </si>
  <si>
    <t>学期</t>
  </si>
  <si>
    <t>2025-2026-1</t>
  </si>
  <si>
    <t>绿色建筑控制项评定表（Q0）</t>
  </si>
  <si>
    <t>序号</t>
  </si>
  <si>
    <t>评价大类</t>
  </si>
  <si>
    <t>条款编号</t>
  </si>
  <si>
    <t>控制项内容</t>
  </si>
  <si>
    <t>标准要求</t>
  </si>
  <si>
    <t>本项目符合情况（√/×）</t>
  </si>
  <si>
    <t>本项目情况说明</t>
  </si>
  <si>
    <t>1</t>
  </si>
  <si>
    <t>安全耐久</t>
  </si>
  <si>
    <t>4.1.1</t>
  </si>
  <si>
    <t>场地安全</t>
  </si>
  <si>
    <t>场地应避开滑坡、泥石流等地质危险地段，易发生洪涝地区应有可靠的防洪涝基础设施；场地应无危险化学品、易燃易爆危险源的威胁，应无电磁辐射、含氡土壤的危害。</t>
  </si>
  <si>
    <t>√</t>
  </si>
  <si>
    <t>本项目场地位于四川省攀枝花市东区金沙江大道中段西南侧，场地地质稳定，无滑坡、泥石流等地质灾害风险，无危险化学品、易燃易爆危险源，无电磁辐射、含氡土壤危害，符合规范要求。</t>
  </si>
  <si>
    <t>2</t>
  </si>
  <si>
    <t>4.1.2</t>
  </si>
  <si>
    <t>结构安全</t>
  </si>
  <si>
    <t>建筑结构应满足承载力和建筑使用功能要求。建筑外墙、屋面、门窗、幕墙及外保温等围护结构应满足安全、耐久和防护的要求。</t>
  </si>
  <si>
    <t>本项目为养老服务公共建筑，结构设计满足承载力和使用功能要求，外墙、屋面、门窗、外保温等围护结构均按规范进行安全、耐久和防护设计，符合要求。</t>
  </si>
  <si>
    <t>3</t>
  </si>
  <si>
    <t>4.1.3</t>
  </si>
  <si>
    <t>外部设施安全</t>
  </si>
  <si>
    <t>外遮阳、太阳能设施、空调室外机位、外墙花池等外部设施应与建筑主体结构统一设计、施工，并应具备安装、检修与维护条件。</t>
  </si>
  <si>
    <t>本项目外遮阳、空调室外机位等外部设施均与主体结构统一设计、施工，预留了安装、检修与维护条件，符合规范要求。</t>
  </si>
  <si>
    <t>4</t>
  </si>
  <si>
    <t>4.1.4</t>
  </si>
  <si>
    <t>非结构构件安全</t>
  </si>
  <si>
    <t>建筑内部的非结构构件、设备及附属设施等应连接牢固并能适应主体结构变形。</t>
  </si>
  <si>
    <t>本项目内部非结构构件、设备及附属设施均与主体结构牢固连接，可适应主体结构变形，符合规范要求。</t>
  </si>
  <si>
    <t>5</t>
  </si>
  <si>
    <t>4.1.5</t>
  </si>
  <si>
    <t>外门窗安全</t>
  </si>
  <si>
    <t>建筑外门窗必须安装牢固，其抗风压性能和水密性能应符合国家现行有关标准的规定。</t>
  </si>
  <si>
    <t>本项目外门窗均按规范安装牢固，抗风压性能和水密性能符合国家现行标准规定，满足养老建筑安全使用要求。</t>
  </si>
  <si>
    <t>6</t>
  </si>
  <si>
    <t>4.1.6</t>
  </si>
  <si>
    <t>防水防潮</t>
  </si>
  <si>
    <t>卫生间、浴室的地面应设置防水层，墙面、顶棚应设置防潮层。</t>
  </si>
  <si>
    <t>本项目卫生间、浴室等有水房间地面均设置防水层，墙面、顶棚设置防潮层，符合养老建筑防水防潮设计要求。</t>
  </si>
  <si>
    <t>7</t>
  </si>
  <si>
    <t>4.1.7</t>
  </si>
  <si>
    <t>疏散安全</t>
  </si>
  <si>
    <t>走廊、疏散通道等通行空间应满足紧急疏散、应急救护等要求，且应保持畅通。</t>
  </si>
  <si>
    <t>本项目走廊、疏散通道等通行空间均按规范设计，满足紧急疏散、应急救护要求，保持畅通，符合养老建筑疏散安全要求。</t>
  </si>
  <si>
    <t>8</t>
  </si>
  <si>
    <t>4.1.8</t>
  </si>
  <si>
    <t>安全警示标识</t>
  </si>
  <si>
    <t>应具有安全防护的警示和引导标识系统。</t>
  </si>
  <si>
    <t>本项目按规范设置了完善的安全防护警示和引导标识系统，针对养老建筑老年人使用特点进行了专项设计，符合要求。</t>
  </si>
  <si>
    <t>9</t>
  </si>
  <si>
    <t>4.1.9（2024修订）</t>
  </si>
  <si>
    <t>通用规范合规</t>
  </si>
  <si>
    <t>安全耐久相关技术要求应符合现行强制性工程建设规范的规定。</t>
  </si>
  <si>
    <t>本项目安全耐久相关技术要求均符合现行强制性工程建设规范的规定，满足养老建筑设计标准要求。</t>
  </si>
  <si>
    <t>10</t>
  </si>
  <si>
    <t>健康舒适</t>
  </si>
  <si>
    <t>5.1.1</t>
  </si>
  <si>
    <t>室内空气质量</t>
  </si>
  <si>
    <t>室内空气中的氨、甲醛、苯、总挥发性有机物、氡等污染物浓度应符合现行国家标准《室内空气质量标准》GB/T 18883的有关规定。建筑室内和建筑主出入口处应禁止吸烟，并应在醒目位置设置禁烟标志。</t>
  </si>
  <si>
    <t>本项目室内装修材料均选用环保低污染材料，室内污染物浓度符合《室内空气质量标准》要求，建筑室内和主出入口均设置禁烟标志，符合要求。</t>
  </si>
  <si>
    <t>11</t>
  </si>
  <si>
    <t>5.1.2</t>
  </si>
  <si>
    <t>空气污染物防控</t>
  </si>
  <si>
    <t>应采取措施避免厨房、餐厅、打印复印室、卫生间、地下车库等区域的空气和污染物串通到其他空间；应防止厨房、卫生间的排气倒灌。</t>
  </si>
  <si>
    <t>本项目针对厨房、卫生间、地下车库等区域设置了独立的排风系统，采取有效措施避免空气和污染物串通，防止排气倒灌，符合要求。</t>
  </si>
  <si>
    <t>12</t>
  </si>
  <si>
    <t>5.1.3</t>
  </si>
  <si>
    <t>水质安全</t>
  </si>
  <si>
    <t>给水排水系统的设置应符合生活饮用水水质、储水设施清洗消毒、水封深度、非传统水源标识等相关规定。</t>
  </si>
  <si>
    <t>本项目给水排水系统按规范设计，生活饮用水水质、储水设施清洗消毒、水封深度、非传统水源标识等均符合相关规定，满足养老建筑用水安全要求。</t>
  </si>
  <si>
    <t>13</t>
  </si>
  <si>
    <t>5.1.4A（2024修订）</t>
  </si>
  <si>
    <t>声环境设计</t>
  </si>
  <si>
    <t>场地规划布局和建筑平面设计时应合规噪声源区域和噪声敏感区域，主要建筑构件的隔声性能指标不应低于现行国家标准的规定。</t>
  </si>
  <si>
    <t>本项目场地规划和建筑平面设计合理布局了噪声源和敏感区域，主要建筑构件隔声性能符合国家标准，针对养老建筑老年人对声环境的特殊需求进行了专项设计，符合要求。</t>
  </si>
  <si>
    <t>14</t>
  </si>
  <si>
    <t>5.1.5（2024修订）</t>
  </si>
  <si>
    <t>建筑照明</t>
  </si>
  <si>
    <t>建筑照明应符合照度、光生物安全性、LED照明产品频闪效应等相关规定。</t>
  </si>
  <si>
    <t>本项目建筑照明按规范设计，照度、光生物安全性、LED照明产品频闪效应等均符合相关规定，针对养老建筑老年人视觉特点进行了专项优化，符合要求。</t>
  </si>
  <si>
    <t>15</t>
  </si>
  <si>
    <t>5.1.6</t>
  </si>
  <si>
    <t>室内热环境</t>
  </si>
  <si>
    <t>应采取措施保障室内热环境，集中供暖空调系统的房间温度、湿度、新风量等设计参数应符合现行国家标准的规定。</t>
  </si>
  <si>
    <t>本项目采取了完善的室内热环境保障措施，集中供暖空调系统的房间温度、湿度、新风量等设计参数符合国家标准，满足养老建筑舒适使用要求。</t>
  </si>
  <si>
    <t>16</t>
  </si>
  <si>
    <t>5.1.7（2024修订）</t>
  </si>
  <si>
    <t>围护结构热工性能</t>
  </si>
  <si>
    <t>围护结构热工性能应符合内表面不得结露、内部不应产生冷凝、隔热性能计算等相关规定。</t>
  </si>
  <si>
    <t>本项目围护结构热工性能按规范设计，内表面无结露风险，内部不会产生冷凝，隔热性能计算符合相关规定，满足节能和热舒适要求。</t>
  </si>
  <si>
    <t>17</t>
  </si>
  <si>
    <t>5.1.8</t>
  </si>
  <si>
    <t>热环境独立控制</t>
  </si>
  <si>
    <t>主要功能房间应具有现场独立控制的热环境调节装置。</t>
  </si>
  <si>
    <t>本项目主要功能房间均设置了现场独立控制的热环境调节装置，可根据老年人使用需求独立调节，符合规范要求。</t>
  </si>
  <si>
    <t>18</t>
  </si>
  <si>
    <t>5.1.9</t>
  </si>
  <si>
    <t>地下车库CO监测</t>
  </si>
  <si>
    <t>地下车库应设置与排风设备联动的一氧化碳浓度监测装置。</t>
  </si>
  <si>
    <t>本项目地下车库设置了与排风设备联动的一氧化碳浓度监测装置，可实时监测并联动排风，符合规范要求。</t>
  </si>
  <si>
    <t>19</t>
  </si>
  <si>
    <t>5.1.10（2024修订）</t>
  </si>
  <si>
    <t>健康舒适相关技术要求应符合现行强制性工程建设规范的规定。</t>
  </si>
  <si>
    <t>本项目健康舒适相关技术要求均符合现行强制性工程建设规范的规定，满足养老建筑设计标准要求。</t>
  </si>
  <si>
    <t>20</t>
  </si>
  <si>
    <t>6.1.1</t>
  </si>
  <si>
    <t>出行与无障碍</t>
  </si>
  <si>
    <t>建筑场地应满足出行便捷、无障碍设计的相关要求。</t>
  </si>
  <si>
    <t>本项目场地和建筑均按规范进行了无障碍设计，满足老年人出行便捷需求，符合《无障碍设计规范》和养老建筑设计要求。</t>
  </si>
  <si>
    <t>21</t>
  </si>
  <si>
    <t>6.1.2</t>
  </si>
  <si>
    <t>服务设施</t>
  </si>
  <si>
    <t>建筑应提供便利的公共服务设施，满足相关规范要求。</t>
  </si>
  <si>
    <t>本项目配套设置了完善的便民服务、卫生医疗、养老服务等公共服务设施，满足养老建筑使用需求，符合相关规范要求。</t>
  </si>
  <si>
    <t>22</t>
  </si>
  <si>
    <t>6.1.3</t>
  </si>
  <si>
    <t>智慧运行</t>
  </si>
  <si>
    <t>建筑应设置信息网络系统，满足智慧运行的基础要求。</t>
  </si>
  <si>
    <t>本项目设置了完善的信息网络系统，满足智慧运行基础要求，针对养老建筑特点配置了智慧养老相关设施，符合要求。</t>
  </si>
  <si>
    <t>23</t>
  </si>
  <si>
    <t>6.1.4</t>
  </si>
  <si>
    <t>物业管理</t>
  </si>
  <si>
    <t>建筑应具备物业管理的基础条件，满足相关规范要求。</t>
  </si>
  <si>
    <t>本项目建筑设计预留了完善的物业管理基础条件，满足养老建筑物业管理相关规范要求。</t>
  </si>
  <si>
    <t>24</t>
  </si>
  <si>
    <t>6.1.5</t>
  </si>
  <si>
    <t>活动场地</t>
  </si>
  <si>
    <t>建筑应合理设置健身场地和空间，满足相关规范要求。</t>
  </si>
  <si>
    <t>本项目合理设置了老年人健身场地和活动空间，配套了适老化健身设施，满足养老建筑使用需求，符合规范要求。</t>
  </si>
  <si>
    <t>25</t>
  </si>
  <si>
    <t>6.1.6</t>
  </si>
  <si>
    <t>信息网络</t>
  </si>
  <si>
    <t>建筑应设置信息网络系统，满足相关规范要求。</t>
  </si>
  <si>
    <t>本项目设置了覆盖全建筑的信息网络系统，满足养老建筑信息化、智慧化使用需求，符合相关规范要求。</t>
  </si>
  <si>
    <t>26</t>
  </si>
  <si>
    <t>生活便利</t>
  </si>
  <si>
    <t>6.1.7（2024修订）</t>
  </si>
  <si>
    <t>生活便利相关技术要求应符合现行强制性工程建设规范的规定。</t>
  </si>
  <si>
    <t>本项目生活便利相关技术要求均符合现行强制性工程建设规范的规定，满足养老建筑设计标准要求。</t>
  </si>
  <si>
    <t>27</t>
  </si>
  <si>
    <t>7.1.1</t>
  </si>
  <si>
    <t>节能设计</t>
  </si>
  <si>
    <t>应结合场地自然条件和建筑功能需求，对建筑的体形、平面布局、空间尺度、围护结构等进行节能设计，且应符合国家有关节能设计的要求。</t>
  </si>
  <si>
    <t>本项目结合攀枝花地区自然条件和养老建筑功能需求，对建筑体形、平面布局、空间尺度、围护结构等进行了专项节能设计，符合国家节能设计要求。</t>
  </si>
  <si>
    <t>28</t>
  </si>
  <si>
    <t>7.1.2（2024修订）</t>
  </si>
  <si>
    <t>供暖空调系统节能</t>
  </si>
  <si>
    <t>应采取措施降低部分负荷、部分空间使用下的供暖、空调系统能耗，应区分房间朝向细分供暖、空调区域，对系统进行分区控制。</t>
  </si>
  <si>
    <t>本项目供暖空调系统采取了分区控制、变频调节等节能措施，可降低部分负荷、部分空间使用下的能耗，符合规范要求。</t>
  </si>
  <si>
    <t>29</t>
  </si>
  <si>
    <t>7.1.3</t>
  </si>
  <si>
    <t>分区温度控制</t>
  </si>
  <si>
    <t>应根据建筑空间功能设置分区温度，合理降低室内过渡区空间的温度设定标准。</t>
  </si>
  <si>
    <t>本项目根据建筑空间功能设置了分区温度控制，合理降低了室内过渡区空间的温度设定标准，符合节能设计要求。</t>
  </si>
  <si>
    <t>30</t>
  </si>
  <si>
    <t>7.1.4（2024修订）</t>
  </si>
  <si>
    <t>照明节能</t>
  </si>
  <si>
    <t>主要功能房间的照明功率密度值不应高于现行国家标准规定的现行值；公共区域的照明系统应采用分区、定时、感应等节能控制。</t>
  </si>
  <si>
    <t>本项目主要功能房间照明功率密度值符合国家标准规定，公共区域照明系统采用了分区、定时、感应等节能控制，符合节能要求。</t>
  </si>
  <si>
    <t>31</t>
  </si>
  <si>
    <t>7.1.5</t>
  </si>
  <si>
    <t>能耗分项计量</t>
  </si>
  <si>
    <t>冷热源、输配系统和照明等各部分能耗应进行独立分项计量。</t>
  </si>
  <si>
    <t>本项目对冷热源、输配系统和照明等各部分能耗设置了独立分项计量装置，可实现能耗精细化管理，符合规范要求。</t>
  </si>
  <si>
    <t>32</t>
  </si>
  <si>
    <t>7.1.6</t>
  </si>
  <si>
    <t>电梯节能</t>
  </si>
  <si>
    <t>垂直电梯应采取群控、变频调速或能量反馈等节能措施；自动扶梯应采用变频感应启动等节能控制措施。</t>
  </si>
  <si>
    <t>本项目垂直电梯采用了群控、变频调速等节能措施，符合节能设计规范要求。</t>
  </si>
  <si>
    <t>33</t>
  </si>
  <si>
    <t>7.1.7（2024修订）</t>
  </si>
  <si>
    <t>水资源利用</t>
  </si>
  <si>
    <t>应制定水资源利用方案，统筹利用各种水资源，应按使用用途、付费或管理单元分别设置用水计量装置。</t>
  </si>
  <si>
    <t>本项目制定了完善的水资源利用方案，统筹利用各种水资源，按使用用途、管理单元分别设置了用水计量装置，符合规范要求。</t>
  </si>
  <si>
    <t>34</t>
  </si>
  <si>
    <t>7.1.8</t>
  </si>
  <si>
    <t>结构规则性</t>
  </si>
  <si>
    <t>不应采用建筑形体和布置严重不规则的建筑结构。</t>
  </si>
  <si>
    <t>本项目建筑结构形体和布置规则，无严重不规则的建筑结构，符合结构安全和节能设计要求。</t>
  </si>
  <si>
    <t>35</t>
  </si>
  <si>
    <t>7.1.9</t>
  </si>
  <si>
    <t>建筑造型简约</t>
  </si>
  <si>
    <t>建筑造型要素应简约，应无大量装饰性构件，公共建筑的装饰性构件造价占建筑总造价的比例不应大于1%。</t>
  </si>
  <si>
    <t>本项目建筑造型要素简约，无大量装饰性构件，装饰性构件造价占比符合规范要求，符合绿色建筑设计理念。</t>
  </si>
  <si>
    <t>36</t>
  </si>
  <si>
    <t>7.1.10</t>
  </si>
  <si>
    <t>建筑材料本地化</t>
  </si>
  <si>
    <t>500km以内生产的建筑材料重量占建筑材料总重量的比例应大于60%；现浇混凝土应采用预拌混凝土，建筑砂浆应采用预拌砂浆。</t>
  </si>
  <si>
    <t>本项目优先选用500km以内生产的建筑材料，现浇混凝土采用预拌混凝土，建筑砂浆采用预拌砂浆，符合规范要求。</t>
  </si>
  <si>
    <t>37</t>
  </si>
  <si>
    <t>资源节约</t>
  </si>
  <si>
    <t>7.1.11（2024修订）</t>
  </si>
  <si>
    <t>资源节约相关技术要求应符合现行强制性工程建设规范的规定。</t>
  </si>
  <si>
    <t>本项目资源节约相关技术要求均符合现行强制性工程建设规范的规定，满足绿色建筑设计标准要求。</t>
  </si>
  <si>
    <t>38</t>
  </si>
  <si>
    <t>8.1.1</t>
  </si>
  <si>
    <t>场地生态保护</t>
  </si>
  <si>
    <t>应充分保护场地内及周边的生态环境，合理利用场地自然资源。</t>
  </si>
  <si>
    <t>本项目充分保护了场地内及周边的生态环境，合理利用场地自然资源，结合攀枝花地区气候特点进行了生态化设计，符合要求。</t>
  </si>
  <si>
    <t>39</t>
  </si>
  <si>
    <t>8.1.2</t>
  </si>
  <si>
    <t>场地绿化</t>
  </si>
  <si>
    <t>应合理设置场地绿化，满足相关规范要求。</t>
  </si>
  <si>
    <t>本项目合理规划了场地绿化，设置了集中绿地和分散绿化，绿化指标符合相关规范要求，提升了场地生态环境。</t>
  </si>
  <si>
    <t>40</t>
  </si>
  <si>
    <t>8.1.3</t>
  </si>
  <si>
    <t>雨水管理</t>
  </si>
  <si>
    <t>应合理规划场地雨水径流，实施外排总量控制，满足相关规范要求。</t>
  </si>
  <si>
    <t>本项目合理规划了场地雨水径流，实施了外排总量控制，设置了雨水收集利用设施，符合海绵城市设计理念和规范要求。</t>
  </si>
  <si>
    <t>41</t>
  </si>
  <si>
    <t>8.1.4</t>
  </si>
  <si>
    <t>环境噪声</t>
  </si>
  <si>
    <t>场地内的环境噪声应符合现行国家标准《声环境质量标准》GB 3096的要求。</t>
  </si>
  <si>
    <t>本项目场地内环境噪声符合《声环境质量标准》要求，针对周边噪声源采取了有效的隔声降噪措施，满足养老建筑使用需求。</t>
  </si>
  <si>
    <t>42</t>
  </si>
  <si>
    <t>8.1.5</t>
  </si>
  <si>
    <t>光污染防控</t>
  </si>
  <si>
    <t>建筑及照明设计应避免产生光污染，满足相关规范要求。</t>
  </si>
  <si>
    <t>本项目建筑及照明设计采取了有效的光污染防控措施，避免了对周边环境和室内的光污染，符合规范要求。</t>
  </si>
  <si>
    <t>43</t>
  </si>
  <si>
    <t>8.1.6</t>
  </si>
  <si>
    <t>风环境优化</t>
  </si>
  <si>
    <t>场地内风环境应有利于室外行走、活动舒适和建筑的自然通风，满足相关规范要求。</t>
  </si>
  <si>
    <t>本项目场地规划和建筑布局优化了场地风环境，有利于室外行走、活动舒适和建筑自然通风，符合攀枝花地区气候特点和规范要求。</t>
  </si>
  <si>
    <t>44</t>
  </si>
  <si>
    <t>8.1.7</t>
  </si>
  <si>
    <t>热岛强度降低</t>
  </si>
  <si>
    <t>应采取措施降低场地热岛强度，满足相关规范要求。</t>
  </si>
  <si>
    <t>本项目采取了场地绿化、透水铺装、建筑遮阳等多种措施，有效降低了场地热岛强度，符合绿色建筑设计要求。</t>
  </si>
  <si>
    <t>45</t>
  </si>
  <si>
    <t>环境宜居</t>
  </si>
  <si>
    <t>8.1.8（2024修订）</t>
  </si>
  <si>
    <t>环境宜居相关技术要求应符合现行强制性工程建设规范的规定。</t>
  </si>
  <si>
    <t>本项目环境宜居相关技术要求均符合现行强制性工程建设规范的规定，满足绿色建筑和养老建筑设计标准要求。</t>
  </si>
  <si>
    <t>绿色建筑评分项得分表（Q1-Q5）</t>
  </si>
  <si>
    <t>评分项内容</t>
  </si>
  <si>
    <t>满分值</t>
  </si>
  <si>
    <t>本项目得分</t>
  </si>
  <si>
    <t>得分说明</t>
  </si>
  <si>
    <t>安全耐久（Q1）</t>
  </si>
  <si>
    <t>4.2.1</t>
  </si>
  <si>
    <t>基于性能的抗震设计</t>
  </si>
  <si>
    <t>本项目为养老服务公共建筑，采用基于性能的抗震设计，合理提高建筑抗震性能，满足老年人照料设施建筑抗震安全要求，符合规范要求。</t>
  </si>
  <si>
    <t>4.2.2</t>
  </si>
  <si>
    <t>人员安全防护措施</t>
  </si>
  <si>
    <t>本项目阳台、外窗防护栏杆安全防护水平达标，出入口设置坠物防护措施，针对老年人行动特点优化了防护设计，满足养老建筑安全防护要求。</t>
  </si>
  <si>
    <t>4.2.3</t>
  </si>
  <si>
    <t>安全防护功能产品</t>
  </si>
  <si>
    <t>本项目全部采用具有安全防护功能的钢化玻璃和防夹功能门窗，针对老年人使用特点进行了专项设计，避免夹伤、碰撞等安全风险，符合要求。</t>
  </si>
  <si>
    <t>4.2.4</t>
  </si>
  <si>
    <t>地面防滑措施</t>
  </si>
  <si>
    <t>本项目建筑出入口、公共走廊、卫生间、浴室等老年人高频使用区域均设置了高防滑等级地面防滑措施，防滑等级远超规范要求，满足养老建筑使用需求。</t>
  </si>
  <si>
    <t>4.2.5</t>
  </si>
  <si>
    <t>人车分流措施</t>
  </si>
  <si>
    <t>本项目场地内实现完全人车分流，步行和自行车交通系统照明充足，针对老年人出行特点优化了步行路线设计，保障老年人出行安全。</t>
  </si>
  <si>
    <t>4.2.6</t>
  </si>
  <si>
    <t>建筑适变性提升</t>
  </si>
  <si>
    <t>本项目采用通用开放、灵活可变的使用空间设计，结构与设备管线分离，可根据养老服务需求灵活调整空间功能，适配养老建筑全生命周期使用需求。</t>
  </si>
  <si>
    <t>4.2.7</t>
  </si>
  <si>
    <t>部品部件耐久性提升</t>
  </si>
  <si>
    <t>本项目全部使用耐腐蚀、抗老化、耐久性能好的管材管线，活动配件选用长寿命产品，降低后期维护成本，适配养老建筑长期稳定使用需求。</t>
  </si>
  <si>
    <t>4.2.8（2024修订）</t>
  </si>
  <si>
    <t>结构材料耐久性提升</t>
  </si>
  <si>
    <t>本项目混凝土构件提高了钢筋保护层厚度，采用高耐久混凝土，针对养老建筑的长期使用需求优化了结构耐久性设计，符合规范要求。</t>
  </si>
  <si>
    <t>4.2.9</t>
  </si>
  <si>
    <t>装饰装修材料耐久性</t>
  </si>
  <si>
    <t>本项目外饰面、防水密封、室内装饰装修材料均采用耐久性好、易维护的环保产品，针对养老建筑的使用环境特点进行了专项选型，符合要求。</t>
  </si>
  <si>
    <t>安全耐久（Q1）小计</t>
  </si>
  <si>
    <t>100</t>
  </si>
  <si>
    <t>86</t>
  </si>
  <si>
    <t/>
  </si>
  <si>
    <t>健康舒适（Q2）</t>
  </si>
  <si>
    <t>5.2.1</t>
  </si>
  <si>
    <t>室内空气污染物控制</t>
  </si>
  <si>
    <t>本项目室内主要空气污染物浓度低于国家标准限值20%，PM2.5、PM10浓度稳定达标，针对老年人呼吸系统特点优化了室内空气质量设计，保障老年人健康。</t>
  </si>
  <si>
    <t>5.2.2</t>
  </si>
  <si>
    <t>装饰装修材料有害物质限量</t>
  </si>
  <si>
    <t>本项目全部选用满足国家现行绿色产品评价标准的装饰装修材料，无有害挥发物，针对老年人健康需求严格把控材料环保性，符合要求。</t>
  </si>
  <si>
    <t>5.2.3</t>
  </si>
  <si>
    <t>水质达标</t>
  </si>
  <si>
    <t>本项目直饮水、集中生活热水、景观水体等水质均满足国家现行有关标准要求，针对老年人用水安全进行了专项设计，保障用水健康。</t>
  </si>
  <si>
    <t>5.2.4</t>
  </si>
  <si>
    <t>储水设施卫生保障</t>
  </si>
  <si>
    <t>本项目使用符合国家标准的成品水箱，采取了多重保证储水不变质的措施，定期清洗消毒，针对养老建筑用水安全需求进行了专项设计，符合要求。</t>
  </si>
  <si>
    <t>5.2.6（2024修订）</t>
  </si>
  <si>
    <t>室内声环境优化</t>
  </si>
  <si>
    <t>本项目主要功能房间室内噪声级达到低限与高要求标准限值的平均值，针对老年人对声环境的敏感特点进行了专项隔声降噪设计，保障老年人休息环境。</t>
  </si>
  <si>
    <t>5.2.7（2024修订）</t>
  </si>
  <si>
    <t>隔声性能提升</t>
  </si>
  <si>
    <t>本项目主要功能房间空气声隔声、楼板撞击声隔声均达到高要求标准限值，针对养老建筑的隔声需求进行了专项设计，避免噪声干扰老年人休息。</t>
  </si>
  <si>
    <t>5.2.8</t>
  </si>
  <si>
    <t>自然采光优化</t>
  </si>
  <si>
    <t>本项目室内主要功能空间采光照度值不低于300lx的小时数平均不少于8h/d，针对老年人视觉特点优化了自然采光设计，提升室内光环境舒适度。</t>
  </si>
  <si>
    <t>5.2.9</t>
  </si>
  <si>
    <t>室内热湿环境优化</t>
  </si>
  <si>
    <t>本项目主要功能房间室内热湿环境参数满足现行国家标准要求，针对老年人对热环境的敏感特点进行了专项设计，保障室内热舒适环境。</t>
  </si>
  <si>
    <t>5.2.10</t>
  </si>
  <si>
    <t>自然通风优化</t>
  </si>
  <si>
    <t>本项目优化了建筑空间和平面布局，结合攀枝花地区气候特点改善了自然通风效果，提升室内空气品质，适配养老建筑的通风需求。</t>
  </si>
  <si>
    <t>5.2.11</t>
  </si>
  <si>
    <t>室内空气质量监控</t>
  </si>
  <si>
    <t>本项目设置了完善的室内空气质量监控系统，可实时监测并显示PM2.5、CO2等相关指标，针对养老建筑的健康需求进行了专项配置，符合要求。</t>
  </si>
  <si>
    <t>健康舒适（Q2）小计</t>
  </si>
  <si>
    <t>78</t>
  </si>
  <si>
    <t>6.2.1</t>
  </si>
  <si>
    <t>场地与公共交通便捷性</t>
  </si>
  <si>
    <t>本项目场地出入口到达公共交通站点步行距离不超过300m，800m范围内有2条以上公交线路，针对老年人出行需求优化了交通接驳设计，出行便捷。</t>
  </si>
  <si>
    <t>6.2.2（2024修订）</t>
  </si>
  <si>
    <t>全龄化设计</t>
  </si>
  <si>
    <t>本项目建筑室内外公共区域完全满足无障碍设计要求，阳角均为圆角，设有无障碍电梯，针对老年人、残障人士的使用需求进行了全龄化专项设计，符合要求。</t>
  </si>
  <si>
    <t>6.2.3</t>
  </si>
  <si>
    <t>公共服务设施</t>
  </si>
  <si>
    <t>本项目建筑内兼容了便民服务、卫生医疗、养老服务等多种面向社会的公共服务功能，向社会开放公共活动空间，满足养老建筑的公共服务需求。</t>
  </si>
  <si>
    <t>6.2.4</t>
  </si>
  <si>
    <t>开敞空间可达性</t>
  </si>
  <si>
    <t>本项目场地出入口到达城市公园绿地步行距离不大于300m，为老年人提供了便捷的户外休闲活动空间，符合养老建筑的环境需求。</t>
  </si>
  <si>
    <t>6.2.5</t>
  </si>
  <si>
    <t>健身场地和空间</t>
  </si>
  <si>
    <t>本项目室外健身场地面积达标，设置了专用健身慢行道，室内健身空间满足老年人健身需求，配套了适老化健身设施，符合养老建筑设计要求。</t>
  </si>
  <si>
    <t>6.2.6</t>
  </si>
  <si>
    <t>能源管理系统</t>
  </si>
  <si>
    <t>本项目设置了分类、分级用能自动远传计量系统，具备完善的能源管理功能，可实现能耗精细化管理，符合绿色建筑运营要求。</t>
  </si>
  <si>
    <t>6.2.7</t>
  </si>
  <si>
    <t>空气质量监测系统</t>
  </si>
  <si>
    <t>本项目设置了PM10、PM2.5、CO2浓度的空气质量监测系统，具备数据存储和实时显示功能，可实时监控室内外空气质量，保障老年人健康环境。</t>
  </si>
  <si>
    <t>6.2.8</t>
  </si>
  <si>
    <t>用水计量与水质监测</t>
  </si>
  <si>
    <t>本项目设置了用水量远传计量系统，可分类统计生活、绿化、景观等用水情况，实现用水精细化管理，符合节水要求。</t>
  </si>
  <si>
    <t>6.2.9</t>
  </si>
  <si>
    <t>智能化服务系统</t>
  </si>
  <si>
    <t>本项目具备照明控制、环境监测、建筑设备控制、紧急呼叫等多种智能化服务功能，针对养老建筑的智慧化需求进行了专项设计，提升服务水平。</t>
  </si>
  <si>
    <t>6.2.10（2024修订）</t>
  </si>
  <si>
    <t>本项目制定了完善的节能、节水、节材、绿化操作规程和应急预案，针对养老建筑的运营特点进行了专项编制，保障项目长期稳定运营。</t>
  </si>
  <si>
    <t>6.2.11</t>
  </si>
  <si>
    <t>节水用水定额达标</t>
  </si>
  <si>
    <t>本项目建筑平均日用水量满足节水用水定额下限值要求，针对养老建筑的用水特点进行了节水设计，采用了多种节水措施，符合要求。</t>
  </si>
  <si>
    <t>生活便利（Q3）</t>
  </si>
  <si>
    <t>6.2.12（2024修订）</t>
  </si>
  <si>
    <t>运营效果评估与优化</t>
  </si>
  <si>
    <t>本项目制定了完善的绿色建筑运营效果评估方案，定期检查调适公共设施设备，针对养老建筑的运营需求进行了专项设计，保障运营效果。</t>
  </si>
  <si>
    <t>6.2.13（2024修订）</t>
  </si>
  <si>
    <t>绿色教育宣传机制</t>
  </si>
  <si>
    <t>本项目编制了绿色设施使用手册，定期开展绿色教育宣传活动，针对老年人的认知特点进行了专项设计，提升绿色建筑使用体验。</t>
  </si>
  <si>
    <t>76</t>
  </si>
  <si>
    <t>7.2.1</t>
  </si>
  <si>
    <t>节约集约利用土地</t>
  </si>
  <si>
    <t>本项目公共建筑容积率符合规划要求，针对养老建筑的功能需求进行了合理的场地规划，节约集约利用土地，符合二星级绿色建筑要求。</t>
  </si>
  <si>
    <t>7.2.2</t>
  </si>
  <si>
    <t>地下空间开发利用</t>
  </si>
  <si>
    <t>本项目地下建筑面积与地上建筑面积的比率达到规范要求，地下空间设置了停车场、设备用房等功能，充分开发利用地下空间，符合要求。</t>
  </si>
  <si>
    <t>7.2.4（2024修订）</t>
  </si>
  <si>
    <t>围护结构热工性能优化</t>
  </si>
  <si>
    <t>本项目围护结构热工性能比国家现行节能设计标准提高10%，针对攀枝花地区气候特点和养老建筑的热舒适需求进行了专项优化，满足二星级要求。</t>
  </si>
  <si>
    <t>7.2.5（2024修订）</t>
  </si>
  <si>
    <t>冷热源机组能效提升</t>
  </si>
  <si>
    <t>本项目供暖空调系统冷、热源机组能效均优于现行国家标准的要求，针对养老建筑的使用特点进行了节能设计，降低系统能耗，符合要求。</t>
  </si>
  <si>
    <t>7.2.7</t>
  </si>
  <si>
    <t>节能型电气设备及控制</t>
  </si>
  <si>
    <t>本项目主要功能房间照明功率密度值达到国家标准目标值，采光区域照明采用自动调节控制，针对老年人视觉特点进行了照明节能设计，符合要求。</t>
  </si>
  <si>
    <t>7.2.8（2024修订）</t>
  </si>
  <si>
    <t>建筑能耗降低</t>
  </si>
  <si>
    <t>本项目建筑设计能耗相比现行强制性工程建设规范降低10%，针对养老建筑的使用特点进行了全方面的节能优化设计，符合要求。</t>
  </si>
  <si>
    <t>7.2.9（2024修订）</t>
  </si>
  <si>
    <t>可再生能源利用</t>
  </si>
  <si>
    <t>本项目生活热水全部采用阳台太阳能热水系统提供，可再生能源利用比例达标，针对养老建筑的热水使用需求进行了专项设计，符合要求。</t>
  </si>
  <si>
    <t>7.2.10</t>
  </si>
  <si>
    <t>节水器具用水效率</t>
  </si>
  <si>
    <t>本项目全部采用2级及以上用水效率等级的节水器具，针对养老建筑的使用特点进行了选型，满足二星级绿色建筑要求，符合规范。</t>
  </si>
  <si>
    <t>7.2.11</t>
  </si>
  <si>
    <t>绿化灌溉及空调冷却水节水</t>
  </si>
  <si>
    <t>本项目绿化灌溉采用节水滴灌设备，空调冷却水系统采用节水技术，针对养老建筑的用水需求进行了节水设计，符合要求。</t>
  </si>
  <si>
    <t>7.2.15</t>
  </si>
  <si>
    <t>建筑结构材料与构件</t>
  </si>
  <si>
    <t>本项目混凝土结构采用施工时免支撑的楼屋面板，结构材料选型合理，针对养老建筑的结构需求进行了优化，符合要求。</t>
  </si>
  <si>
    <t>资源节约（Q4）</t>
  </si>
  <si>
    <t>7.2.18（2024修订）</t>
  </si>
  <si>
    <t>绿色建材应用</t>
  </si>
  <si>
    <t>本项目绿色建材应用比例达到50%，远超二星级绿色建筑20%的最低要求，针对养老建筑的健康需求优先选用绿色环保建材，符合要求。</t>
  </si>
  <si>
    <t>资源节约（Q4）小计</t>
  </si>
  <si>
    <t>80</t>
  </si>
  <si>
    <t>8.2.1</t>
  </si>
  <si>
    <t>场地生态保护与修复</t>
  </si>
  <si>
    <t>本项目充分保护了场地内原有生态环境，合理利用场地自然资源，结合攀枝花地区气候特点进行了生态化设计，符合绿色建筑要求。</t>
  </si>
  <si>
    <t>8.2.2</t>
  </si>
  <si>
    <t>场地绿化优化</t>
  </si>
  <si>
    <t>本项目场地绿地率达到规划指标105%以上，绿地向公众开放，为老年人提供了优质的户外休闲环境，符合养老建筑的环境需求。</t>
  </si>
  <si>
    <t>46</t>
  </si>
  <si>
    <t>8.2.3</t>
  </si>
  <si>
    <t>生物多样性保护</t>
  </si>
  <si>
    <t>本项目种植了大量适应当地攀枝花气候和土壤条件的乡土植物，采用乔、灌、草结合的复层绿化，提升了场地生物多样性，符合要求。</t>
  </si>
  <si>
    <t>47</t>
  </si>
  <si>
    <t>8.2.4</t>
  </si>
  <si>
    <t>室外吸烟区合理布局</t>
  </si>
  <si>
    <t>本项目室外吸烟区布置在主导风下风向，与建筑出入口、新风进气口距离远超规范要求，避免二手烟对老年人的健康影响，符合要求。</t>
  </si>
  <si>
    <t>48</t>
  </si>
  <si>
    <t>8.2.5（2024修订）</t>
  </si>
  <si>
    <t>绿色雨水基础设施</t>
  </si>
  <si>
    <t>本项目设置了下凹式绿地、雨水花园等调蓄设施，占绿地面积比例达标，屋面、道路雨水全部进入生态设施，符合海绵城市设计理念和规范要求。</t>
  </si>
  <si>
    <t>49</t>
  </si>
  <si>
    <t>8.2.6</t>
  </si>
  <si>
    <t>场地环境噪声优化</t>
  </si>
  <si>
    <t>本项目场地内环境噪声值小于等于2类声环境功能区标准限值，针对周边噪声源采取了有效的隔声降噪措施，为老年人提供了安静的休养环境。</t>
  </si>
  <si>
    <t>50</t>
  </si>
  <si>
    <t>8.2.7A（2024修订）</t>
  </si>
  <si>
    <t>室外照明光污染防控</t>
  </si>
  <si>
    <t>本项目建筑室外照明及室外显示屏均采取了有效的光污染防控措施，避免对周边环境和室内休息的老年人产生光干扰，符合现行国家标准要求。</t>
  </si>
  <si>
    <t>51</t>
  </si>
  <si>
    <t>8.2.8</t>
  </si>
  <si>
    <t>场地风环境优化</t>
  </si>
  <si>
    <t>本项目场地规划和建筑布局优化了场地风环境，结合攀枝花地区气候特点，有利于室外行走、活动舒适和建筑的自然通风，符合养老建筑的使用需求。</t>
  </si>
  <si>
    <t>52</t>
  </si>
  <si>
    <t>环境宜居（Q5）</t>
  </si>
  <si>
    <t>8.2.9</t>
  </si>
  <si>
    <t>本项目采取了场地绿化、透水铺装、建筑遮阳等多种措施，有效降低了场地热岛强度，室外活动场地设置了完善的遮阴措施，为老年人提供了舒适的户外环境。</t>
  </si>
  <si>
    <t>环境宜居（Q5）小计</t>
  </si>
  <si>
    <t>75</t>
  </si>
  <si>
    <t>绿色建筑加分项得分表（QA）</t>
  </si>
  <si>
    <t>加分项内容</t>
  </si>
  <si>
    <t>9.2.1（2024修订）</t>
  </si>
  <si>
    <t>供暖空调系统能耗降低</t>
  </si>
  <si>
    <t>9.2.2A（2024修订）</t>
  </si>
  <si>
    <t>因地制宜建设绿色建筑</t>
  </si>
  <si>
    <t>本项目结合攀枝花地区地域气候特点和养老建筑的功能需求，采用了适宜地区特色的建筑风貌设计，传承了西南地区地域建筑文化，同时适配了养老建筑的使用需求，实现了地域特色与养老功能的融合。</t>
  </si>
  <si>
    <t>9.2.3A（2024修订）</t>
  </si>
  <si>
    <t>建筑电力交互技术</t>
  </si>
  <si>
    <t>9.2.4A（2024修订）</t>
  </si>
  <si>
    <t>场地绿容率提升</t>
  </si>
  <si>
    <t>本项目场地绿容率计算值不低于3.0，远超规范要求，结合养老建筑的户外休闲需求进行了绿化设计，采用了复层绿化模式，为老年人提供了优质的户外生态休闲环境。</t>
  </si>
  <si>
    <t>9.2.5</t>
  </si>
  <si>
    <t>工业化建造体系与构件</t>
  </si>
  <si>
    <t>本项目主体结构采用装配式混凝土结构，预制构件应用比例达到35%，符合工业化建造体系要求，大幅缩短了施工周期，减少了现场施工对周边环境的影响，同时保证了建筑结构质量。</t>
  </si>
  <si>
    <t>9.2.6</t>
  </si>
  <si>
    <t>BIM技术应用</t>
  </si>
  <si>
    <t>本项目在建筑的规划设计、施工建造阶段全流程应用了BIM技术，针对养老建筑的复杂功能需求进行了精细化设计，优化了建筑空间布局、设备管线排布，提升了设计和施工质量。</t>
  </si>
  <si>
    <t>9.2.7A（2024修订）</t>
  </si>
  <si>
    <t>全寿命期碳排放强度降低</t>
  </si>
  <si>
    <t>本项目采取了多种措施降低建筑全寿命期碳排放强度，降低比例达到10%，从建筑设计、材料选型、施工建造、运营管理全阶段进行了碳排放管控，符合绿色建筑低碳发展要求。</t>
  </si>
  <si>
    <t>9.2.8（2024修订）</t>
  </si>
  <si>
    <t>绿色施工管理</t>
  </si>
  <si>
    <t>9.2.9（2024修订）</t>
  </si>
  <si>
    <t>工程质量潜在缺陷保险</t>
  </si>
  <si>
    <t>9.2.10</t>
  </si>
  <si>
    <t>其他创新措施</t>
  </si>
  <si>
    <t>加分项合计</t>
  </si>
  <si>
    <t>加分项得分最高取100分</t>
  </si>
  <si>
    <t>绿色建筑自评评分结果汇总</t>
  </si>
  <si>
    <t>项目名称：攀枝花市东区炳二区养老综合服务中心（一期） | 申报星级：二星级 | 建筑类型：公共建筑（养老服务设施）</t>
  </si>
  <si>
    <t>评分项</t>
  </si>
  <si>
    <t>控制项评定（Q0）</t>
  </si>
  <si>
    <t>全部满足</t>
  </si>
  <si>
    <t>全部满足（√）</t>
  </si>
  <si>
    <t>安全耐久评分项（Q1）</t>
  </si>
  <si>
    <t>健康舒适评分项（Q2）</t>
  </si>
  <si>
    <t>生活便利评分项（Q3）</t>
  </si>
  <si>
    <t>资源节约评分项（Q4）</t>
  </si>
  <si>
    <t>环境宜居评分项（Q5）</t>
  </si>
  <si>
    <t>评分项合计（Q1-Q5）</t>
  </si>
  <si>
    <t>500</t>
  </si>
  <si>
    <t>395</t>
  </si>
  <si>
    <t>加分项合计（QA）</t>
  </si>
  <si>
    <t>总得分（Q）</t>
  </si>
  <si>
    <t>600</t>
  </si>
  <si>
    <t>自评结论</t>
  </si>
  <si>
    <t>项目设计说明</t>
  </si>
  <si>
    <t>本项目为攀枝花市东区炳二区养老综合服务中心（一期），是集养老服务、卫生医疗、便民服务于一体的公共建筑，设计充分结合攀枝花地区气候特点和老年人使用需求，从安全耐久、健康舒适、生活便利、资源节约、环境宜居全方面进行了绿色建筑专项设计，同时应用了BIM技术、装配式建造、智慧运维等创新技术，实现了绿色建筑与养老功能的深度融合。</t>
  </si>
  <si>
    <t>二星级绿色建筑达标要求</t>
  </si>
  <si>
    <t>1. 所有控制项全部满足</t>
  </si>
  <si>
    <t>满足（√）</t>
  </si>
  <si>
    <t>2. 每类评分项得分≥30%满分 | 达标情况：全部满足，最低得分75分</t>
  </si>
  <si>
    <t>3. 总得分≥70分</t>
  </si>
  <si>
    <t>4. 围护结构热工性能提高≥10% | 达标情况：满足，提高10%</t>
  </si>
  <si>
    <t>5. 节水器具用水效率等级≥2级 | 达标情况：满足，全部采用2级及以上节水器具</t>
  </si>
  <si>
    <t>6. 绿色建材应用比例≥20% | 达标情况：满足，应用比例50%</t>
  </si>
  <si>
    <t>本项目完全满足二星级绿色建筑所有达标要求，控制项全部满足，评分项得分均远超最低要求，总得分达标，围护结构热工性能、节水器具、绿色建材等关键指标均满足并优于二星级要求，符合《绿色建筑评价标准》GB/T 50378-2019及2024年局部修订版要求。</t>
    <phoneticPr fontId="13" type="noConversion"/>
  </si>
  <si>
    <t>本项目采用了保障安全健康、智慧友好运行的运行方式，并有明显效益。</t>
    <phoneticPr fontId="13" type="noConversion"/>
  </si>
  <si>
    <t>√</t>
    <phoneticPr fontId="13" type="noConversion"/>
  </si>
  <si>
    <t>最终星级评定结果</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</si>
</sst>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theme="1"/>
      <name val="等线"/>
      <charset val="134"/>
      <scheme val="minor"/>
    </font>
    <font>
      <b/>
      <sz val="14"/>
      <color rgb="FFFFFFFF"/>
      <name val="微软雅黑"/>
      <charset val="134"/>
    </font>
    <font>
      <b/>
      <sz val="11"/>
      <color rgb="FF333333"/>
      <name val="微软雅黑"/>
      <charset val="134"/>
    </font>
    <font>
      <b/>
      <sz val="11"/>
      <color rgb="FFFFFFFF"/>
      <name val="微软雅黑"/>
      <charset val="134"/>
    </font>
    <font>
      <sz val="10"/>
      <color rgb="FF333333"/>
      <name val="微软雅黑"/>
      <charset val="134"/>
    </font>
    <font>
      <b/>
      <sz val="10"/>
      <color rgb="FF333333"/>
      <name val="微软雅黑"/>
      <charset val="134"/>
    </font>
    <font>
      <b/>
      <sz val="11"/>
      <color rgb="FF16A34A"/>
      <name val="微软雅黑"/>
      <charset val="134"/>
    </font>
    <font>
      <b/>
      <sz val="10"/>
      <color rgb="FF16A34A"/>
      <name val="微软雅黑"/>
      <charset val="134"/>
    </font>
    <font>
      <sz val="11"/>
      <color rgb="FF000000"/>
      <name val="Calibri"/>
      <family val="2"/>
    </font>
    <font>
      <b/>
      <sz val="10"/>
      <color rgb="FF000000"/>
      <name val="等线"/>
      <charset val="134"/>
      <scheme val="minor"/>
    </font>
    <font>
      <sz val="10"/>
      <color rgb="FF000000"/>
      <name val="等线"/>
      <charset val="134"/>
      <scheme val="minor"/>
    </font>
    <font>
      <b/>
      <sz val="11"/>
      <color rgb="FF333333"/>
      <name val="等线"/>
      <charset val="134"/>
      <scheme val="minor"/>
    </font>
    <font>
      <sz val="10"/>
      <color rgb="FF333333"/>
      <name val="等线"/>
      <charset val="134"/>
      <scheme val="minor"/>
    </font>
    <font>
      <sz val="9"/>
      <name val="等线"/>
      <charset val="134"/>
      <scheme val="minor"/>
    </font>
    <font>
      <sz val="10"/>
      <color rgb="FF333333"/>
      <name val="微软雅黑"/>
      <family val="2"/>
      <charset val="134"/>
    </font>
    <font>
      <b/>
      <sz val="11"/>
      <color rgb="FF333333"/>
      <name val="微软雅黑"/>
      <family val="2"/>
      <charset val="134"/>
    </font>
  </fonts>
  <fills count="7">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rgb="FFEBF1F8"/>
        <bgColor indexed="64"/>
      </patternFill>
    </fill>
    <fill>
      <patternFill patternType="solid">
        <fgColor rgb="FFD9E1F2"/>
        <bgColor indexed="64"/>
      </patternFill>
    </fill>
    <fill>
      <patternFill patternType="solid">
        <fgColor rgb="FFFCE4D6"/>
        <bgColor indexed="64"/>
      </patternFill>
    </fill>
  </fills>
  <borders count="6">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s>
  <cellStyleXfs count="1">
    <xf numFmtId="0" fontId="0" fillId="0" borderId="0" applyNumberFormat="0" applyFont="0" applyFill="0" applyBorder="0" applyProtection="0"/>
  </cellStyleXfs>
  <cellXfs count="35">
    <xf numFmtId="0" fontId="0" fillId="0" borderId="0" xfId="0" applyAlignment="1">
      <alignment vertical="center"/>
    </xf>
    <xf numFmtId="0" fontId="3" fillId="3"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6"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wrapText="1"/>
    </xf>
    <xf numFmtId="0" fontId="11" fillId="5" borderId="0" xfId="0" applyFont="1" applyFill="1" applyAlignment="1">
      <alignment horizontal="left" vertical="center"/>
    </xf>
    <xf numFmtId="0" fontId="12" fillId="0" borderId="0" xfId="0" applyFont="1" applyAlignment="1">
      <alignment horizontal="left" vertical="center"/>
    </xf>
    <xf numFmtId="0" fontId="1" fillId="2" borderId="0" xfId="0" applyFont="1" applyFill="1" applyAlignment="1">
      <alignment horizontal="center" vertical="center"/>
    </xf>
    <xf numFmtId="0" fontId="0" fillId="0" borderId="0" xfId="0" applyAlignment="1">
      <alignment vertical="center"/>
    </xf>
    <xf numFmtId="0" fontId="4" fillId="0" borderId="1" xfId="0" applyFont="1" applyBorder="1" applyAlignment="1">
      <alignment horizontal="left" vertical="center" wrapText="1"/>
    </xf>
    <xf numFmtId="0" fontId="8" fillId="0" borderId="2" xfId="0" applyFont="1" applyBorder="1" applyAlignment="1"/>
    <xf numFmtId="0" fontId="8" fillId="0" borderId="3" xfId="0" applyFont="1" applyBorder="1" applyAlignment="1"/>
    <xf numFmtId="0" fontId="4" fillId="4" borderId="1" xfId="0" applyFont="1" applyFill="1" applyBorder="1" applyAlignment="1">
      <alignment horizontal="center" vertical="center" wrapText="1"/>
    </xf>
    <xf numFmtId="0" fontId="8" fillId="0" borderId="4" xfId="0" applyFont="1" applyBorder="1" applyAlignment="1"/>
    <xf numFmtId="0" fontId="8" fillId="0" borderId="5" xfId="0" applyFont="1" applyBorder="1" applyAlignment="1"/>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0" borderId="0" xfId="0" applyFont="1" applyAlignment="1">
      <alignment horizontal="center"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6"/>
  <sheetViews>
    <sheetView workbookViewId="0">
      <selection activeCell="B16" sqref="B16"/>
    </sheetView>
  </sheetViews>
  <sheetFormatPr defaultColWidth="14" defaultRowHeight="13" x14ac:dyDescent="0.3"/>
  <cols>
    <col min="1" max="1" width="20" customWidth="1"/>
    <col min="2" max="2" width="106" customWidth="1"/>
    <col min="3" max="4" width="9" customWidth="1"/>
  </cols>
  <sheetData>
    <row r="1" spans="1:4" ht="38" customHeight="1" x14ac:dyDescent="0.3">
      <c r="A1" s="19" t="s">
        <v>0</v>
      </c>
      <c r="B1" s="20"/>
      <c r="C1" s="20"/>
      <c r="D1" s="20"/>
    </row>
    <row r="2" spans="1:4" ht="15" customHeight="1" x14ac:dyDescent="0.3"/>
    <row r="3" spans="1:4" ht="29" customHeight="1" x14ac:dyDescent="0.35">
      <c r="A3" s="14" t="s">
        <v>1</v>
      </c>
      <c r="B3" s="21" t="s">
        <v>2</v>
      </c>
      <c r="C3" s="22"/>
      <c r="D3" s="23"/>
    </row>
    <row r="4" spans="1:4" ht="29" customHeight="1" x14ac:dyDescent="0.35">
      <c r="A4" s="14" t="s">
        <v>3</v>
      </c>
      <c r="B4" s="21" t="s">
        <v>4</v>
      </c>
      <c r="C4" s="22"/>
      <c r="D4" s="23"/>
    </row>
    <row r="5" spans="1:4" ht="29" customHeight="1" x14ac:dyDescent="0.35">
      <c r="A5" s="14" t="s">
        <v>5</v>
      </c>
      <c r="B5" s="21" t="s">
        <v>6</v>
      </c>
      <c r="C5" s="22"/>
      <c r="D5" s="23"/>
    </row>
    <row r="6" spans="1:4" ht="29" customHeight="1" x14ac:dyDescent="0.35">
      <c r="A6" s="14" t="s">
        <v>7</v>
      </c>
      <c r="B6" s="21" t="s">
        <v>8</v>
      </c>
      <c r="C6" s="22"/>
      <c r="D6" s="23"/>
    </row>
    <row r="7" spans="1:4" ht="29" customHeight="1" x14ac:dyDescent="0.35">
      <c r="A7" s="14" t="s">
        <v>9</v>
      </c>
      <c r="B7" s="21" t="s">
        <v>10</v>
      </c>
      <c r="C7" s="22"/>
      <c r="D7" s="23"/>
    </row>
    <row r="8" spans="1:4" ht="29" customHeight="1" x14ac:dyDescent="0.35">
      <c r="A8" s="14" t="s">
        <v>11</v>
      </c>
      <c r="B8" s="21" t="s">
        <v>12</v>
      </c>
      <c r="C8" s="22"/>
      <c r="D8" s="23"/>
    </row>
    <row r="9" spans="1:4" ht="29" customHeight="1" x14ac:dyDescent="0.3">
      <c r="A9" s="15" t="s">
        <v>13</v>
      </c>
      <c r="B9" s="16" t="s">
        <v>14</v>
      </c>
    </row>
    <row r="10" spans="1:4" ht="29" customHeight="1" x14ac:dyDescent="0.3">
      <c r="A10" s="17" t="s">
        <v>15</v>
      </c>
      <c r="B10" s="18" t="s">
        <v>16</v>
      </c>
    </row>
    <row r="11" spans="1:4" ht="29" customHeight="1" x14ac:dyDescent="0.3">
      <c r="A11" s="17" t="s">
        <v>17</v>
      </c>
      <c r="B11" s="18" t="s">
        <v>18</v>
      </c>
    </row>
    <row r="12" spans="1:4" ht="29" customHeight="1" x14ac:dyDescent="0.3">
      <c r="A12" s="17" t="s">
        <v>19</v>
      </c>
      <c r="B12" s="18" t="s">
        <v>20</v>
      </c>
    </row>
    <row r="13" spans="1:4" ht="14" x14ac:dyDescent="0.3">
      <c r="A13" s="17" t="s">
        <v>21</v>
      </c>
      <c r="B13" s="18" t="s">
        <v>22</v>
      </c>
    </row>
    <row r="14" spans="1:4" ht="14" x14ac:dyDescent="0.3">
      <c r="A14" s="17" t="s">
        <v>23</v>
      </c>
      <c r="B14" s="18" t="s">
        <v>24</v>
      </c>
    </row>
    <row r="15" spans="1:4" ht="14" x14ac:dyDescent="0.3">
      <c r="A15" s="17" t="s">
        <v>25</v>
      </c>
      <c r="B15" s="18" t="s">
        <v>26</v>
      </c>
    </row>
    <row r="16" spans="1:4" ht="14" x14ac:dyDescent="0.3">
      <c r="A16" s="17" t="s">
        <v>27</v>
      </c>
      <c r="B16" s="18" t="s">
        <v>28</v>
      </c>
    </row>
  </sheetData>
  <mergeCells count="7">
    <mergeCell ref="B7:D7"/>
    <mergeCell ref="B8:D8"/>
    <mergeCell ref="A1:D1"/>
    <mergeCell ref="B3:D3"/>
    <mergeCell ref="B4:D4"/>
    <mergeCell ref="B5:D5"/>
    <mergeCell ref="B6:D6"/>
  </mergeCells>
  <phoneticPr fontId="13"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47"/>
  <sheetViews>
    <sheetView workbookViewId="0">
      <pane ySplit="2" topLeftCell="A21" activePane="bottomLeft" state="frozen"/>
      <selection pane="bottomLeft" activeCell="E46" sqref="E46"/>
    </sheetView>
  </sheetViews>
  <sheetFormatPr defaultColWidth="14" defaultRowHeight="13" x14ac:dyDescent="0.3"/>
  <cols>
    <col min="1" max="1" width="32" customWidth="1"/>
    <col min="2" max="2" width="12" customWidth="1"/>
    <col min="3" max="3" width="23" customWidth="1"/>
    <col min="4" max="4" width="21" customWidth="1"/>
    <col min="5" max="5" width="61" customWidth="1"/>
    <col min="6" max="7" width="27" customWidth="1"/>
  </cols>
  <sheetData>
    <row r="1" spans="1:7" ht="38" customHeight="1" x14ac:dyDescent="0.3">
      <c r="A1" s="19" t="s">
        <v>29</v>
      </c>
      <c r="B1" s="20"/>
      <c r="C1" s="20"/>
      <c r="D1" s="20"/>
      <c r="E1" s="20"/>
      <c r="F1" s="20"/>
    </row>
    <row r="2" spans="1:7" ht="34" customHeight="1" x14ac:dyDescent="0.3">
      <c r="A2" s="1" t="s">
        <v>30</v>
      </c>
      <c r="B2" s="1" t="s">
        <v>31</v>
      </c>
      <c r="C2" s="1" t="s">
        <v>32</v>
      </c>
      <c r="D2" s="1" t="s">
        <v>33</v>
      </c>
      <c r="E2" s="1" t="s">
        <v>34</v>
      </c>
      <c r="F2" s="1" t="s">
        <v>35</v>
      </c>
      <c r="G2" s="1" t="s">
        <v>36</v>
      </c>
    </row>
    <row r="3" spans="1:7" ht="29" customHeight="1" x14ac:dyDescent="0.3">
      <c r="A3" s="3" t="s">
        <v>37</v>
      </c>
      <c r="B3" s="24" t="s">
        <v>38</v>
      </c>
      <c r="C3" s="3" t="s">
        <v>39</v>
      </c>
      <c r="D3" s="2" t="s">
        <v>40</v>
      </c>
      <c r="E3" s="3" t="s">
        <v>41</v>
      </c>
      <c r="F3" s="33" t="s">
        <v>505</v>
      </c>
      <c r="G3" s="2" t="s">
        <v>43</v>
      </c>
    </row>
    <row r="4" spans="1:7" ht="29" customHeight="1" x14ac:dyDescent="0.3">
      <c r="A4" s="5" t="s">
        <v>44</v>
      </c>
      <c r="B4" s="25"/>
      <c r="C4" s="5" t="s">
        <v>45</v>
      </c>
      <c r="D4" s="4" t="s">
        <v>46</v>
      </c>
      <c r="E4" s="5" t="s">
        <v>47</v>
      </c>
      <c r="F4" s="5" t="s">
        <v>42</v>
      </c>
      <c r="G4" s="2" t="s">
        <v>48</v>
      </c>
    </row>
    <row r="5" spans="1:7" ht="29" customHeight="1" x14ac:dyDescent="0.3">
      <c r="A5" s="3" t="s">
        <v>49</v>
      </c>
      <c r="B5" s="25"/>
      <c r="C5" s="3" t="s">
        <v>50</v>
      </c>
      <c r="D5" s="2" t="s">
        <v>51</v>
      </c>
      <c r="E5" s="3" t="s">
        <v>52</v>
      </c>
      <c r="F5" s="3" t="s">
        <v>42</v>
      </c>
      <c r="G5" s="2" t="s">
        <v>53</v>
      </c>
    </row>
    <row r="6" spans="1:7" ht="29" customHeight="1" x14ac:dyDescent="0.3">
      <c r="A6" s="5" t="s">
        <v>54</v>
      </c>
      <c r="B6" s="25"/>
      <c r="C6" s="5" t="s">
        <v>55</v>
      </c>
      <c r="D6" s="4" t="s">
        <v>56</v>
      </c>
      <c r="E6" s="5" t="s">
        <v>57</v>
      </c>
      <c r="F6" s="5" t="s">
        <v>42</v>
      </c>
      <c r="G6" s="2" t="s">
        <v>58</v>
      </c>
    </row>
    <row r="7" spans="1:7" ht="29" customHeight="1" x14ac:dyDescent="0.3">
      <c r="A7" s="3" t="s">
        <v>59</v>
      </c>
      <c r="B7" s="25"/>
      <c r="C7" s="3" t="s">
        <v>60</v>
      </c>
      <c r="D7" s="2" t="s">
        <v>61</v>
      </c>
      <c r="E7" s="3" t="s">
        <v>62</v>
      </c>
      <c r="F7" s="3" t="s">
        <v>42</v>
      </c>
      <c r="G7" s="2" t="s">
        <v>63</v>
      </c>
    </row>
    <row r="8" spans="1:7" ht="29" customHeight="1" x14ac:dyDescent="0.3">
      <c r="A8" s="5" t="s">
        <v>64</v>
      </c>
      <c r="B8" s="25"/>
      <c r="C8" s="5" t="s">
        <v>65</v>
      </c>
      <c r="D8" s="4" t="s">
        <v>66</v>
      </c>
      <c r="E8" s="5" t="s">
        <v>67</v>
      </c>
      <c r="F8" s="5" t="s">
        <v>42</v>
      </c>
      <c r="G8" s="2" t="s">
        <v>68</v>
      </c>
    </row>
    <row r="9" spans="1:7" ht="29" customHeight="1" x14ac:dyDescent="0.3">
      <c r="A9" s="3" t="s">
        <v>69</v>
      </c>
      <c r="B9" s="25"/>
      <c r="C9" s="3" t="s">
        <v>70</v>
      </c>
      <c r="D9" s="2" t="s">
        <v>71</v>
      </c>
      <c r="E9" s="3" t="s">
        <v>72</v>
      </c>
      <c r="F9" s="3" t="s">
        <v>42</v>
      </c>
      <c r="G9" s="2" t="s">
        <v>73</v>
      </c>
    </row>
    <row r="10" spans="1:7" ht="29" customHeight="1" x14ac:dyDescent="0.3">
      <c r="A10" s="5" t="s">
        <v>74</v>
      </c>
      <c r="B10" s="25"/>
      <c r="C10" s="5" t="s">
        <v>75</v>
      </c>
      <c r="D10" s="4" t="s">
        <v>76</v>
      </c>
      <c r="E10" s="5" t="s">
        <v>77</v>
      </c>
      <c r="F10" s="5" t="s">
        <v>42</v>
      </c>
      <c r="G10" s="2" t="s">
        <v>78</v>
      </c>
    </row>
    <row r="11" spans="1:7" ht="29" customHeight="1" x14ac:dyDescent="0.3">
      <c r="A11" s="3" t="s">
        <v>79</v>
      </c>
      <c r="B11" s="26"/>
      <c r="C11" s="3" t="s">
        <v>80</v>
      </c>
      <c r="D11" s="2" t="s">
        <v>81</v>
      </c>
      <c r="E11" s="3" t="s">
        <v>82</v>
      </c>
      <c r="F11" s="3" t="s">
        <v>42</v>
      </c>
      <c r="G11" s="2" t="s">
        <v>83</v>
      </c>
    </row>
    <row r="12" spans="1:7" ht="29" customHeight="1" x14ac:dyDescent="0.3">
      <c r="A12" s="5" t="s">
        <v>84</v>
      </c>
      <c r="B12" s="27" t="s">
        <v>85</v>
      </c>
      <c r="C12" s="5" t="s">
        <v>86</v>
      </c>
      <c r="D12" s="4" t="s">
        <v>87</v>
      </c>
      <c r="E12" s="5" t="s">
        <v>88</v>
      </c>
      <c r="F12" s="5" t="s">
        <v>42</v>
      </c>
      <c r="G12" s="2" t="s">
        <v>89</v>
      </c>
    </row>
    <row r="13" spans="1:7" ht="29" customHeight="1" x14ac:dyDescent="0.3">
      <c r="A13" s="3" t="s">
        <v>90</v>
      </c>
      <c r="B13" s="25"/>
      <c r="C13" s="3" t="s">
        <v>91</v>
      </c>
      <c r="D13" s="2" t="s">
        <v>92</v>
      </c>
      <c r="E13" s="3" t="s">
        <v>93</v>
      </c>
      <c r="F13" s="3" t="s">
        <v>42</v>
      </c>
      <c r="G13" s="2" t="s">
        <v>94</v>
      </c>
    </row>
    <row r="14" spans="1:7" ht="29" customHeight="1" x14ac:dyDescent="0.3">
      <c r="A14" s="5" t="s">
        <v>95</v>
      </c>
      <c r="B14" s="25"/>
      <c r="C14" s="5" t="s">
        <v>96</v>
      </c>
      <c r="D14" s="4" t="s">
        <v>97</v>
      </c>
      <c r="E14" s="5" t="s">
        <v>98</v>
      </c>
      <c r="F14" s="5" t="s">
        <v>42</v>
      </c>
      <c r="G14" s="2" t="s">
        <v>99</v>
      </c>
    </row>
    <row r="15" spans="1:7" ht="29" customHeight="1" x14ac:dyDescent="0.3">
      <c r="A15" s="3" t="s">
        <v>100</v>
      </c>
      <c r="B15" s="25"/>
      <c r="C15" s="3" t="s">
        <v>101</v>
      </c>
      <c r="D15" s="2" t="s">
        <v>102</v>
      </c>
      <c r="E15" s="3" t="s">
        <v>103</v>
      </c>
      <c r="F15" s="3" t="s">
        <v>42</v>
      </c>
      <c r="G15" s="2" t="s">
        <v>104</v>
      </c>
    </row>
    <row r="16" spans="1:7" ht="29" customHeight="1" x14ac:dyDescent="0.3">
      <c r="A16" s="5" t="s">
        <v>105</v>
      </c>
      <c r="B16" s="25"/>
      <c r="C16" s="5" t="s">
        <v>106</v>
      </c>
      <c r="D16" s="4" t="s">
        <v>107</v>
      </c>
      <c r="E16" s="5" t="s">
        <v>108</v>
      </c>
      <c r="F16" s="5" t="s">
        <v>42</v>
      </c>
      <c r="G16" s="2" t="s">
        <v>109</v>
      </c>
    </row>
    <row r="17" spans="1:7" ht="29" customHeight="1" x14ac:dyDescent="0.3">
      <c r="A17" s="3" t="s">
        <v>110</v>
      </c>
      <c r="B17" s="25"/>
      <c r="C17" s="3" t="s">
        <v>111</v>
      </c>
      <c r="D17" s="2" t="s">
        <v>112</v>
      </c>
      <c r="E17" s="3" t="s">
        <v>113</v>
      </c>
      <c r="F17" s="3" t="s">
        <v>42</v>
      </c>
      <c r="G17" s="2" t="s">
        <v>114</v>
      </c>
    </row>
    <row r="18" spans="1:7" ht="29" customHeight="1" x14ac:dyDescent="0.3">
      <c r="A18" s="5" t="s">
        <v>115</v>
      </c>
      <c r="B18" s="25"/>
      <c r="C18" s="5" t="s">
        <v>116</v>
      </c>
      <c r="D18" s="4" t="s">
        <v>117</v>
      </c>
      <c r="E18" s="5" t="s">
        <v>118</v>
      </c>
      <c r="F18" s="5" t="s">
        <v>42</v>
      </c>
      <c r="G18" s="2" t="s">
        <v>119</v>
      </c>
    </row>
    <row r="19" spans="1:7" ht="29" customHeight="1" x14ac:dyDescent="0.3">
      <c r="A19" s="3" t="s">
        <v>120</v>
      </c>
      <c r="B19" s="25"/>
      <c r="C19" s="3" t="s">
        <v>121</v>
      </c>
      <c r="D19" s="2" t="s">
        <v>122</v>
      </c>
      <c r="E19" s="3" t="s">
        <v>123</v>
      </c>
      <c r="F19" s="3" t="s">
        <v>42</v>
      </c>
      <c r="G19" s="2" t="s">
        <v>124</v>
      </c>
    </row>
    <row r="20" spans="1:7" ht="29" customHeight="1" x14ac:dyDescent="0.3">
      <c r="A20" s="5" t="s">
        <v>125</v>
      </c>
      <c r="B20" s="26"/>
      <c r="C20" s="5" t="s">
        <v>126</v>
      </c>
      <c r="D20" s="4" t="s">
        <v>127</v>
      </c>
      <c r="E20" s="5" t="s">
        <v>128</v>
      </c>
      <c r="F20" s="5" t="s">
        <v>42</v>
      </c>
      <c r="G20" s="2" t="s">
        <v>129</v>
      </c>
    </row>
    <row r="21" spans="1:7" ht="29" customHeight="1" x14ac:dyDescent="0.3">
      <c r="A21" s="3" t="s">
        <v>130</v>
      </c>
      <c r="B21" s="24" t="s">
        <v>85</v>
      </c>
      <c r="C21" s="3" t="s">
        <v>131</v>
      </c>
      <c r="D21" s="2" t="s">
        <v>81</v>
      </c>
      <c r="E21" s="3" t="s">
        <v>132</v>
      </c>
      <c r="F21" s="3" t="s">
        <v>42</v>
      </c>
      <c r="G21" s="2" t="s">
        <v>133</v>
      </c>
    </row>
    <row r="22" spans="1:7" ht="29" customHeight="1" x14ac:dyDescent="0.3">
      <c r="A22" s="5" t="s">
        <v>134</v>
      </c>
      <c r="B22" s="25"/>
      <c r="C22" s="5" t="s">
        <v>135</v>
      </c>
      <c r="D22" s="4" t="s">
        <v>136</v>
      </c>
      <c r="E22" s="5" t="s">
        <v>137</v>
      </c>
      <c r="F22" s="5" t="s">
        <v>42</v>
      </c>
      <c r="G22" s="2" t="s">
        <v>138</v>
      </c>
    </row>
    <row r="23" spans="1:7" ht="29" customHeight="1" x14ac:dyDescent="0.3">
      <c r="A23" s="3" t="s">
        <v>139</v>
      </c>
      <c r="B23" s="25"/>
      <c r="C23" s="3" t="s">
        <v>140</v>
      </c>
      <c r="D23" s="2" t="s">
        <v>141</v>
      </c>
      <c r="E23" s="3" t="s">
        <v>142</v>
      </c>
      <c r="F23" s="3" t="s">
        <v>42</v>
      </c>
      <c r="G23" s="2" t="s">
        <v>143</v>
      </c>
    </row>
    <row r="24" spans="1:7" ht="29" customHeight="1" x14ac:dyDescent="0.3">
      <c r="A24" s="5" t="s">
        <v>144</v>
      </c>
      <c r="B24" s="25"/>
      <c r="C24" s="5" t="s">
        <v>145</v>
      </c>
      <c r="D24" s="4" t="s">
        <v>146</v>
      </c>
      <c r="E24" s="5" t="s">
        <v>147</v>
      </c>
      <c r="F24" s="5" t="s">
        <v>42</v>
      </c>
      <c r="G24" s="2" t="s">
        <v>148</v>
      </c>
    </row>
    <row r="25" spans="1:7" ht="29" customHeight="1" x14ac:dyDescent="0.3">
      <c r="A25" s="3" t="s">
        <v>149</v>
      </c>
      <c r="B25" s="25"/>
      <c r="C25" s="3" t="s">
        <v>150</v>
      </c>
      <c r="D25" s="2" t="s">
        <v>151</v>
      </c>
      <c r="E25" s="3" t="s">
        <v>152</v>
      </c>
      <c r="F25" s="3" t="s">
        <v>42</v>
      </c>
      <c r="G25" s="2" t="s">
        <v>153</v>
      </c>
    </row>
    <row r="26" spans="1:7" ht="29" customHeight="1" x14ac:dyDescent="0.3">
      <c r="A26" s="5" t="s">
        <v>154</v>
      </c>
      <c r="B26" s="25"/>
      <c r="C26" s="5" t="s">
        <v>155</v>
      </c>
      <c r="D26" s="4" t="s">
        <v>156</v>
      </c>
      <c r="E26" s="5" t="s">
        <v>157</v>
      </c>
      <c r="F26" s="5" t="s">
        <v>42</v>
      </c>
      <c r="G26" s="2" t="s">
        <v>158</v>
      </c>
    </row>
    <row r="27" spans="1:7" ht="29" customHeight="1" x14ac:dyDescent="0.3">
      <c r="A27" s="3" t="s">
        <v>159</v>
      </c>
      <c r="B27" s="26"/>
      <c r="C27" s="3" t="s">
        <v>160</v>
      </c>
      <c r="D27" s="2" t="s">
        <v>161</v>
      </c>
      <c r="E27" s="3" t="s">
        <v>162</v>
      </c>
      <c r="F27" s="3" t="s">
        <v>42</v>
      </c>
      <c r="G27" s="2" t="s">
        <v>163</v>
      </c>
    </row>
    <row r="28" spans="1:7" ht="29" customHeight="1" x14ac:dyDescent="0.3">
      <c r="A28" s="5" t="s">
        <v>164</v>
      </c>
      <c r="B28" s="27" t="s">
        <v>165</v>
      </c>
      <c r="C28" s="5" t="s">
        <v>166</v>
      </c>
      <c r="D28" s="4" t="s">
        <v>81</v>
      </c>
      <c r="E28" s="5" t="s">
        <v>167</v>
      </c>
      <c r="F28" s="5" t="s">
        <v>42</v>
      </c>
      <c r="G28" s="2" t="s">
        <v>168</v>
      </c>
    </row>
    <row r="29" spans="1:7" ht="29" customHeight="1" x14ac:dyDescent="0.3">
      <c r="A29" s="3" t="s">
        <v>169</v>
      </c>
      <c r="B29" s="25"/>
      <c r="C29" s="3" t="s">
        <v>170</v>
      </c>
      <c r="D29" s="2" t="s">
        <v>171</v>
      </c>
      <c r="E29" s="3" t="s">
        <v>172</v>
      </c>
      <c r="F29" s="3" t="s">
        <v>42</v>
      </c>
      <c r="G29" s="2" t="s">
        <v>173</v>
      </c>
    </row>
    <row r="30" spans="1:7" ht="29" customHeight="1" x14ac:dyDescent="0.3">
      <c r="A30" s="5" t="s">
        <v>174</v>
      </c>
      <c r="B30" s="25"/>
      <c r="C30" s="5" t="s">
        <v>175</v>
      </c>
      <c r="D30" s="4" t="s">
        <v>176</v>
      </c>
      <c r="E30" s="5" t="s">
        <v>177</v>
      </c>
      <c r="F30" s="5" t="s">
        <v>42</v>
      </c>
      <c r="G30" s="2" t="s">
        <v>178</v>
      </c>
    </row>
    <row r="31" spans="1:7" ht="29" customHeight="1" x14ac:dyDescent="0.3">
      <c r="A31" s="3" t="s">
        <v>179</v>
      </c>
      <c r="B31" s="25"/>
      <c r="C31" s="3" t="s">
        <v>180</v>
      </c>
      <c r="D31" s="2" t="s">
        <v>181</v>
      </c>
      <c r="E31" s="3" t="s">
        <v>182</v>
      </c>
      <c r="F31" s="3" t="s">
        <v>42</v>
      </c>
      <c r="G31" s="2" t="s">
        <v>183</v>
      </c>
    </row>
    <row r="32" spans="1:7" ht="29" customHeight="1" x14ac:dyDescent="0.3">
      <c r="A32" s="5" t="s">
        <v>184</v>
      </c>
      <c r="B32" s="25"/>
      <c r="C32" s="5" t="s">
        <v>185</v>
      </c>
      <c r="D32" s="4" t="s">
        <v>186</v>
      </c>
      <c r="E32" s="5" t="s">
        <v>187</v>
      </c>
      <c r="F32" s="5" t="s">
        <v>42</v>
      </c>
      <c r="G32" s="2" t="s">
        <v>188</v>
      </c>
    </row>
    <row r="33" spans="1:7" ht="29" customHeight="1" x14ac:dyDescent="0.3">
      <c r="A33" s="3" t="s">
        <v>189</v>
      </c>
      <c r="B33" s="25"/>
      <c r="C33" s="3" t="s">
        <v>190</v>
      </c>
      <c r="D33" s="2" t="s">
        <v>191</v>
      </c>
      <c r="E33" s="3" t="s">
        <v>192</v>
      </c>
      <c r="F33" s="3" t="s">
        <v>42</v>
      </c>
      <c r="G33" s="2" t="s">
        <v>193</v>
      </c>
    </row>
    <row r="34" spans="1:7" ht="29" customHeight="1" x14ac:dyDescent="0.3">
      <c r="A34" s="5" t="s">
        <v>194</v>
      </c>
      <c r="B34" s="25"/>
      <c r="C34" s="5" t="s">
        <v>195</v>
      </c>
      <c r="D34" s="4" t="s">
        <v>196</v>
      </c>
      <c r="E34" s="5" t="s">
        <v>197</v>
      </c>
      <c r="F34" s="5" t="s">
        <v>42</v>
      </c>
      <c r="G34" s="2" t="s">
        <v>198</v>
      </c>
    </row>
    <row r="35" spans="1:7" ht="29" customHeight="1" x14ac:dyDescent="0.3">
      <c r="A35" s="3" t="s">
        <v>199</v>
      </c>
      <c r="B35" s="25"/>
      <c r="C35" s="3" t="s">
        <v>200</v>
      </c>
      <c r="D35" s="2" t="s">
        <v>201</v>
      </c>
      <c r="E35" s="3" t="s">
        <v>202</v>
      </c>
      <c r="F35" s="3" t="s">
        <v>42</v>
      </c>
      <c r="G35" s="2" t="s">
        <v>203</v>
      </c>
    </row>
    <row r="36" spans="1:7" ht="29" customHeight="1" x14ac:dyDescent="0.3">
      <c r="A36" s="5" t="s">
        <v>204</v>
      </c>
      <c r="B36" s="25"/>
      <c r="C36" s="5" t="s">
        <v>205</v>
      </c>
      <c r="D36" s="4" t="s">
        <v>206</v>
      </c>
      <c r="E36" s="5" t="s">
        <v>207</v>
      </c>
      <c r="F36" s="5" t="s">
        <v>42</v>
      </c>
      <c r="G36" s="2" t="s">
        <v>208</v>
      </c>
    </row>
    <row r="37" spans="1:7" ht="29" customHeight="1" x14ac:dyDescent="0.3">
      <c r="A37" s="3" t="s">
        <v>209</v>
      </c>
      <c r="B37" s="25"/>
      <c r="C37" s="3" t="s">
        <v>210</v>
      </c>
      <c r="D37" s="2" t="s">
        <v>211</v>
      </c>
      <c r="E37" s="3" t="s">
        <v>212</v>
      </c>
      <c r="F37" s="3" t="s">
        <v>42</v>
      </c>
      <c r="G37" s="2" t="s">
        <v>213</v>
      </c>
    </row>
    <row r="38" spans="1:7" ht="29" customHeight="1" x14ac:dyDescent="0.3">
      <c r="A38" s="5" t="s">
        <v>214</v>
      </c>
      <c r="B38" s="26"/>
      <c r="C38" s="5" t="s">
        <v>215</v>
      </c>
      <c r="D38" s="4" t="s">
        <v>216</v>
      </c>
      <c r="E38" s="5" t="s">
        <v>217</v>
      </c>
      <c r="F38" s="5" t="s">
        <v>42</v>
      </c>
      <c r="G38" s="2" t="s">
        <v>218</v>
      </c>
    </row>
    <row r="39" spans="1:7" ht="29" customHeight="1" x14ac:dyDescent="0.3">
      <c r="A39" s="3" t="s">
        <v>219</v>
      </c>
      <c r="B39" s="24" t="s">
        <v>220</v>
      </c>
      <c r="C39" s="3" t="s">
        <v>221</v>
      </c>
      <c r="D39" s="2" t="s">
        <v>81</v>
      </c>
      <c r="E39" s="3" t="s">
        <v>222</v>
      </c>
      <c r="F39" s="3" t="s">
        <v>42</v>
      </c>
      <c r="G39" s="2" t="s">
        <v>223</v>
      </c>
    </row>
    <row r="40" spans="1:7" ht="29" customHeight="1" x14ac:dyDescent="0.3">
      <c r="A40" s="5" t="s">
        <v>224</v>
      </c>
      <c r="B40" s="25"/>
      <c r="C40" s="5" t="s">
        <v>225</v>
      </c>
      <c r="D40" s="4" t="s">
        <v>226</v>
      </c>
      <c r="E40" s="5" t="s">
        <v>227</v>
      </c>
      <c r="F40" s="5" t="s">
        <v>42</v>
      </c>
      <c r="G40" s="2" t="s">
        <v>228</v>
      </c>
    </row>
    <row r="41" spans="1:7" ht="29" customHeight="1" x14ac:dyDescent="0.3">
      <c r="A41" s="3" t="s">
        <v>229</v>
      </c>
      <c r="B41" s="25"/>
      <c r="C41" s="3" t="s">
        <v>230</v>
      </c>
      <c r="D41" s="2" t="s">
        <v>231</v>
      </c>
      <c r="E41" s="3" t="s">
        <v>232</v>
      </c>
      <c r="F41" s="3" t="s">
        <v>42</v>
      </c>
      <c r="G41" s="2" t="s">
        <v>233</v>
      </c>
    </row>
    <row r="42" spans="1:7" ht="29" customHeight="1" x14ac:dyDescent="0.3">
      <c r="A42" s="5" t="s">
        <v>234</v>
      </c>
      <c r="B42" s="25"/>
      <c r="C42" s="5" t="s">
        <v>235</v>
      </c>
      <c r="D42" s="4" t="s">
        <v>236</v>
      </c>
      <c r="E42" s="5" t="s">
        <v>237</v>
      </c>
      <c r="F42" s="5" t="s">
        <v>42</v>
      </c>
      <c r="G42" s="2" t="s">
        <v>238</v>
      </c>
    </row>
    <row r="43" spans="1:7" ht="29" customHeight="1" x14ac:dyDescent="0.3">
      <c r="A43" s="3" t="s">
        <v>239</v>
      </c>
      <c r="B43" s="25"/>
      <c r="C43" s="3" t="s">
        <v>240</v>
      </c>
      <c r="D43" s="2" t="s">
        <v>241</v>
      </c>
      <c r="E43" s="3" t="s">
        <v>242</v>
      </c>
      <c r="F43" s="3" t="s">
        <v>42</v>
      </c>
      <c r="G43" s="2" t="s">
        <v>243</v>
      </c>
    </row>
    <row r="44" spans="1:7" ht="29" customHeight="1" x14ac:dyDescent="0.3">
      <c r="A44" s="5" t="s">
        <v>244</v>
      </c>
      <c r="B44" s="25"/>
      <c r="C44" s="5" t="s">
        <v>245</v>
      </c>
      <c r="D44" s="4" t="s">
        <v>246</v>
      </c>
      <c r="E44" s="5" t="s">
        <v>247</v>
      </c>
      <c r="F44" s="5" t="s">
        <v>42</v>
      </c>
      <c r="G44" s="2" t="s">
        <v>248</v>
      </c>
    </row>
    <row r="45" spans="1:7" ht="29" customHeight="1" x14ac:dyDescent="0.3">
      <c r="A45" s="3" t="s">
        <v>249</v>
      </c>
      <c r="B45" s="25"/>
      <c r="C45" s="3" t="s">
        <v>250</v>
      </c>
      <c r="D45" s="2" t="s">
        <v>251</v>
      </c>
      <c r="E45" s="3" t="s">
        <v>252</v>
      </c>
      <c r="F45" s="3" t="s">
        <v>42</v>
      </c>
      <c r="G45" s="2" t="s">
        <v>253</v>
      </c>
    </row>
    <row r="46" spans="1:7" ht="29" customHeight="1" x14ac:dyDescent="0.3">
      <c r="A46" s="5" t="s">
        <v>254</v>
      </c>
      <c r="B46" s="26"/>
      <c r="C46" s="5" t="s">
        <v>255</v>
      </c>
      <c r="D46" s="4" t="s">
        <v>256</v>
      </c>
      <c r="E46" s="5" t="s">
        <v>257</v>
      </c>
      <c r="F46" s="5" t="s">
        <v>42</v>
      </c>
      <c r="G46" s="2" t="s">
        <v>258</v>
      </c>
    </row>
    <row r="47" spans="1:7" ht="29" customHeight="1" x14ac:dyDescent="0.3">
      <c r="A47" s="3" t="s">
        <v>259</v>
      </c>
      <c r="B47" s="3" t="s">
        <v>260</v>
      </c>
      <c r="C47" s="3" t="s">
        <v>261</v>
      </c>
      <c r="D47" s="2" t="s">
        <v>81</v>
      </c>
      <c r="E47" s="3" t="s">
        <v>262</v>
      </c>
      <c r="F47" s="3" t="s">
        <v>42</v>
      </c>
      <c r="G47" s="2" t="s">
        <v>263</v>
      </c>
    </row>
  </sheetData>
  <mergeCells count="6">
    <mergeCell ref="B39:B46"/>
    <mergeCell ref="A1:F1"/>
    <mergeCell ref="B3:B11"/>
    <mergeCell ref="B12:B20"/>
    <mergeCell ref="B21:B27"/>
    <mergeCell ref="B28:B38"/>
  </mergeCells>
  <phoneticPr fontId="13"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59"/>
  <sheetViews>
    <sheetView workbookViewId="0">
      <pane ySplit="2" topLeftCell="A3" activePane="bottomLeft" state="frozen"/>
      <selection pane="bottomLeft" activeCell="D13" sqref="D13"/>
    </sheetView>
  </sheetViews>
  <sheetFormatPr defaultColWidth="14" defaultRowHeight="13" x14ac:dyDescent="0.3"/>
  <cols>
    <col min="1" max="1" width="35" customWidth="1"/>
    <col min="2" max="3" width="23" customWidth="1"/>
    <col min="4" max="4" width="30" customWidth="1"/>
    <col min="5" max="5" width="10" customWidth="1"/>
    <col min="6" max="6" width="15" customWidth="1"/>
    <col min="7" max="7" width="61" customWidth="1"/>
  </cols>
  <sheetData>
    <row r="1" spans="1:7" ht="38" customHeight="1" x14ac:dyDescent="0.3">
      <c r="A1" s="19" t="s">
        <v>264</v>
      </c>
      <c r="B1" s="20"/>
      <c r="C1" s="20"/>
      <c r="D1" s="20"/>
      <c r="E1" s="20"/>
      <c r="F1" s="20"/>
      <c r="G1" s="20"/>
    </row>
    <row r="2" spans="1:7" ht="34" customHeight="1" x14ac:dyDescent="0.3">
      <c r="A2" s="1" t="s">
        <v>30</v>
      </c>
      <c r="B2" s="1" t="s">
        <v>31</v>
      </c>
      <c r="C2" s="1" t="s">
        <v>32</v>
      </c>
      <c r="D2" s="1" t="s">
        <v>265</v>
      </c>
      <c r="E2" s="1" t="s">
        <v>266</v>
      </c>
      <c r="F2" s="1" t="s">
        <v>267</v>
      </c>
      <c r="G2" s="1" t="s">
        <v>268</v>
      </c>
    </row>
    <row r="3" spans="1:7" ht="24" customHeight="1" x14ac:dyDescent="0.3">
      <c r="A3" s="3" t="s">
        <v>37</v>
      </c>
      <c r="B3" s="24" t="s">
        <v>269</v>
      </c>
      <c r="C3" s="3" t="s">
        <v>270</v>
      </c>
      <c r="D3" s="2" t="s">
        <v>271</v>
      </c>
      <c r="E3" s="3" t="s">
        <v>84</v>
      </c>
      <c r="F3" s="3" t="s">
        <v>74</v>
      </c>
      <c r="G3" s="2" t="s">
        <v>272</v>
      </c>
    </row>
    <row r="4" spans="1:7" ht="24" customHeight="1" x14ac:dyDescent="0.3">
      <c r="A4" s="5" t="s">
        <v>44</v>
      </c>
      <c r="B4" s="25"/>
      <c r="C4" s="5" t="s">
        <v>273</v>
      </c>
      <c r="D4" s="4" t="s">
        <v>274</v>
      </c>
      <c r="E4" s="5" t="s">
        <v>110</v>
      </c>
      <c r="F4" s="5" t="s">
        <v>95</v>
      </c>
      <c r="G4" s="4" t="s">
        <v>275</v>
      </c>
    </row>
    <row r="5" spans="1:7" ht="24" customHeight="1" x14ac:dyDescent="0.3">
      <c r="A5" s="3" t="s">
        <v>49</v>
      </c>
      <c r="B5" s="25"/>
      <c r="C5" s="3" t="s">
        <v>276</v>
      </c>
      <c r="D5" s="2" t="s">
        <v>277</v>
      </c>
      <c r="E5" s="3" t="s">
        <v>84</v>
      </c>
      <c r="F5" s="3" t="s">
        <v>84</v>
      </c>
      <c r="G5" s="2" t="s">
        <v>278</v>
      </c>
    </row>
    <row r="6" spans="1:7" ht="24" customHeight="1" x14ac:dyDescent="0.3">
      <c r="A6" s="5" t="s">
        <v>54</v>
      </c>
      <c r="B6" s="25"/>
      <c r="C6" s="5" t="s">
        <v>279</v>
      </c>
      <c r="D6" s="4" t="s">
        <v>280</v>
      </c>
      <c r="E6" s="5" t="s">
        <v>84</v>
      </c>
      <c r="F6" s="5" t="s">
        <v>74</v>
      </c>
      <c r="G6" s="4" t="s">
        <v>281</v>
      </c>
    </row>
    <row r="7" spans="1:7" ht="24" customHeight="1" x14ac:dyDescent="0.3">
      <c r="A7" s="3" t="s">
        <v>59</v>
      </c>
      <c r="B7" s="25"/>
      <c r="C7" s="3" t="s">
        <v>282</v>
      </c>
      <c r="D7" s="2" t="s">
        <v>283</v>
      </c>
      <c r="E7" s="3" t="s">
        <v>74</v>
      </c>
      <c r="F7" s="3" t="s">
        <v>74</v>
      </c>
      <c r="G7" s="2" t="s">
        <v>284</v>
      </c>
    </row>
    <row r="8" spans="1:7" ht="24" customHeight="1" x14ac:dyDescent="0.3">
      <c r="A8" s="5" t="s">
        <v>64</v>
      </c>
      <c r="B8" s="25"/>
      <c r="C8" s="5" t="s">
        <v>285</v>
      </c>
      <c r="D8" s="4" t="s">
        <v>286</v>
      </c>
      <c r="E8" s="5" t="s">
        <v>125</v>
      </c>
      <c r="F8" s="5" t="s">
        <v>110</v>
      </c>
      <c r="G8" s="4" t="s">
        <v>287</v>
      </c>
    </row>
    <row r="9" spans="1:7" ht="24" customHeight="1" x14ac:dyDescent="0.3">
      <c r="A9" s="3" t="s">
        <v>69</v>
      </c>
      <c r="B9" s="25"/>
      <c r="C9" s="3" t="s">
        <v>288</v>
      </c>
      <c r="D9" s="2" t="s">
        <v>289</v>
      </c>
      <c r="E9" s="3" t="s">
        <v>84</v>
      </c>
      <c r="F9" s="3" t="s">
        <v>74</v>
      </c>
      <c r="G9" s="2" t="s">
        <v>290</v>
      </c>
    </row>
    <row r="10" spans="1:7" ht="24" customHeight="1" x14ac:dyDescent="0.3">
      <c r="A10" s="5" t="s">
        <v>74</v>
      </c>
      <c r="B10" s="25"/>
      <c r="C10" s="5" t="s">
        <v>291</v>
      </c>
      <c r="D10" s="4" t="s">
        <v>292</v>
      </c>
      <c r="E10" s="5" t="s">
        <v>84</v>
      </c>
      <c r="F10" s="5" t="s">
        <v>84</v>
      </c>
      <c r="G10" s="4" t="s">
        <v>293</v>
      </c>
    </row>
    <row r="11" spans="1:7" ht="24" customHeight="1" x14ac:dyDescent="0.3">
      <c r="A11" s="3" t="s">
        <v>79</v>
      </c>
      <c r="B11" s="26"/>
      <c r="C11" s="3" t="s">
        <v>294</v>
      </c>
      <c r="D11" s="2" t="s">
        <v>295</v>
      </c>
      <c r="E11" s="3" t="s">
        <v>79</v>
      </c>
      <c r="F11" s="3" t="s">
        <v>69</v>
      </c>
      <c r="G11" s="2" t="s">
        <v>296</v>
      </c>
    </row>
    <row r="12" spans="1:7" ht="24" customHeight="1" x14ac:dyDescent="0.3">
      <c r="A12" s="8"/>
      <c r="B12" s="8" t="s">
        <v>297</v>
      </c>
      <c r="C12" s="8"/>
      <c r="D12" s="8"/>
      <c r="E12" s="8" t="s">
        <v>298</v>
      </c>
      <c r="F12" s="8" t="s">
        <v>299</v>
      </c>
      <c r="G12" s="13" t="s">
        <v>300</v>
      </c>
    </row>
    <row r="13" spans="1:7" ht="24" customHeight="1" x14ac:dyDescent="0.3">
      <c r="A13" s="3" t="s">
        <v>84</v>
      </c>
      <c r="B13" s="24" t="s">
        <v>301</v>
      </c>
      <c r="C13" s="3" t="s">
        <v>302</v>
      </c>
      <c r="D13" s="2" t="s">
        <v>303</v>
      </c>
      <c r="E13" s="3" t="s">
        <v>95</v>
      </c>
      <c r="F13" s="3" t="s">
        <v>84</v>
      </c>
      <c r="G13" s="2" t="s">
        <v>304</v>
      </c>
    </row>
    <row r="14" spans="1:7" ht="24" customHeight="1" x14ac:dyDescent="0.3">
      <c r="A14" s="5" t="s">
        <v>90</v>
      </c>
      <c r="B14" s="25"/>
      <c r="C14" s="5" t="s">
        <v>305</v>
      </c>
      <c r="D14" s="4" t="s">
        <v>306</v>
      </c>
      <c r="E14" s="5" t="s">
        <v>74</v>
      </c>
      <c r="F14" s="5" t="s">
        <v>74</v>
      </c>
      <c r="G14" s="4" t="s">
        <v>307</v>
      </c>
    </row>
    <row r="15" spans="1:7" ht="24" customHeight="1" x14ac:dyDescent="0.3">
      <c r="A15" s="3" t="s">
        <v>95</v>
      </c>
      <c r="B15" s="25"/>
      <c r="C15" s="3" t="s">
        <v>308</v>
      </c>
      <c r="D15" s="2" t="s">
        <v>309</v>
      </c>
      <c r="E15" s="3" t="s">
        <v>74</v>
      </c>
      <c r="F15" s="3" t="s">
        <v>74</v>
      </c>
      <c r="G15" s="2" t="s">
        <v>310</v>
      </c>
    </row>
    <row r="16" spans="1:7" ht="24" customHeight="1" x14ac:dyDescent="0.3">
      <c r="A16" s="5" t="s">
        <v>100</v>
      </c>
      <c r="B16" s="25"/>
      <c r="C16" s="5" t="s">
        <v>311</v>
      </c>
      <c r="D16" s="4" t="s">
        <v>312</v>
      </c>
      <c r="E16" s="5" t="s">
        <v>79</v>
      </c>
      <c r="F16" s="5" t="s">
        <v>69</v>
      </c>
      <c r="G16" s="4" t="s">
        <v>313</v>
      </c>
    </row>
    <row r="17" spans="1:7" ht="24" customHeight="1" x14ac:dyDescent="0.3">
      <c r="A17" s="3" t="s">
        <v>105</v>
      </c>
      <c r="B17" s="25"/>
      <c r="C17" s="3" t="s">
        <v>314</v>
      </c>
      <c r="D17" s="2" t="s">
        <v>315</v>
      </c>
      <c r="E17" s="3" t="s">
        <v>74</v>
      </c>
      <c r="F17" s="3" t="s">
        <v>64</v>
      </c>
      <c r="G17" s="2" t="s">
        <v>316</v>
      </c>
    </row>
    <row r="18" spans="1:7" ht="24" customHeight="1" x14ac:dyDescent="0.3">
      <c r="A18" s="5" t="s">
        <v>110</v>
      </c>
      <c r="B18" s="25"/>
      <c r="C18" s="5" t="s">
        <v>317</v>
      </c>
      <c r="D18" s="4" t="s">
        <v>318</v>
      </c>
      <c r="E18" s="5" t="s">
        <v>84</v>
      </c>
      <c r="F18" s="5" t="s">
        <v>74</v>
      </c>
      <c r="G18" s="4" t="s">
        <v>319</v>
      </c>
    </row>
    <row r="19" spans="1:7" ht="24" customHeight="1" x14ac:dyDescent="0.3">
      <c r="A19" s="3" t="s">
        <v>115</v>
      </c>
      <c r="B19" s="25"/>
      <c r="C19" s="3" t="s">
        <v>320</v>
      </c>
      <c r="D19" s="2" t="s">
        <v>321</v>
      </c>
      <c r="E19" s="3" t="s">
        <v>95</v>
      </c>
      <c r="F19" s="3" t="s">
        <v>84</v>
      </c>
      <c r="G19" s="2" t="s">
        <v>322</v>
      </c>
    </row>
    <row r="20" spans="1:7" ht="24" customHeight="1" x14ac:dyDescent="0.3">
      <c r="A20" s="5" t="s">
        <v>120</v>
      </c>
      <c r="B20" s="25"/>
      <c r="C20" s="5" t="s">
        <v>323</v>
      </c>
      <c r="D20" s="4" t="s">
        <v>324</v>
      </c>
      <c r="E20" s="5" t="s">
        <v>74</v>
      </c>
      <c r="F20" s="5" t="s">
        <v>69</v>
      </c>
      <c r="G20" s="4" t="s">
        <v>325</v>
      </c>
    </row>
    <row r="21" spans="1:7" ht="24" customHeight="1" x14ac:dyDescent="0.3">
      <c r="A21" s="3" t="s">
        <v>125</v>
      </c>
      <c r="B21" s="26"/>
      <c r="C21" s="3" t="s">
        <v>326</v>
      </c>
      <c r="D21" s="2" t="s">
        <v>327</v>
      </c>
      <c r="E21" s="3" t="s">
        <v>74</v>
      </c>
      <c r="F21" s="3" t="s">
        <v>69</v>
      </c>
      <c r="G21" s="2" t="s">
        <v>328</v>
      </c>
    </row>
    <row r="22" spans="1:7" ht="24" customHeight="1" x14ac:dyDescent="0.3">
      <c r="A22" s="5" t="s">
        <v>130</v>
      </c>
      <c r="B22" s="5" t="s">
        <v>301</v>
      </c>
      <c r="C22" s="5" t="s">
        <v>329</v>
      </c>
      <c r="D22" s="4" t="s">
        <v>330</v>
      </c>
      <c r="E22" s="5" t="s">
        <v>69</v>
      </c>
      <c r="F22" s="5" t="s">
        <v>59</v>
      </c>
      <c r="G22" s="4" t="s">
        <v>331</v>
      </c>
    </row>
    <row r="23" spans="1:7" ht="24" customHeight="1" x14ac:dyDescent="0.3">
      <c r="A23" s="8"/>
      <c r="B23" s="28" t="s">
        <v>332</v>
      </c>
      <c r="C23" s="8"/>
      <c r="D23" s="8"/>
      <c r="E23" s="8" t="s">
        <v>298</v>
      </c>
      <c r="F23" s="8" t="s">
        <v>333</v>
      </c>
      <c r="G23" s="13" t="s">
        <v>300</v>
      </c>
    </row>
    <row r="24" spans="1:7" ht="24" customHeight="1" x14ac:dyDescent="0.3">
      <c r="A24" s="5" t="s">
        <v>134</v>
      </c>
      <c r="B24" s="25"/>
      <c r="C24" s="5" t="s">
        <v>334</v>
      </c>
      <c r="D24" s="4" t="s">
        <v>335</v>
      </c>
      <c r="E24" s="5" t="s">
        <v>74</v>
      </c>
      <c r="F24" s="5" t="s">
        <v>74</v>
      </c>
      <c r="G24" s="4" t="s">
        <v>336</v>
      </c>
    </row>
    <row r="25" spans="1:7" ht="24" customHeight="1" x14ac:dyDescent="0.3">
      <c r="A25" s="3" t="s">
        <v>139</v>
      </c>
      <c r="B25" s="25"/>
      <c r="C25" s="3" t="s">
        <v>337</v>
      </c>
      <c r="D25" s="2" t="s">
        <v>338</v>
      </c>
      <c r="E25" s="3" t="s">
        <v>74</v>
      </c>
      <c r="F25" s="3" t="s">
        <v>64</v>
      </c>
      <c r="G25" s="2" t="s">
        <v>339</v>
      </c>
    </row>
    <row r="26" spans="1:7" ht="24" customHeight="1" x14ac:dyDescent="0.3">
      <c r="A26" s="5" t="s">
        <v>144</v>
      </c>
      <c r="B26" s="25"/>
      <c r="C26" s="5" t="s">
        <v>340</v>
      </c>
      <c r="D26" s="4" t="s">
        <v>341</v>
      </c>
      <c r="E26" s="5" t="s">
        <v>84</v>
      </c>
      <c r="F26" s="5" t="s">
        <v>74</v>
      </c>
      <c r="G26" s="4" t="s">
        <v>342</v>
      </c>
    </row>
    <row r="27" spans="1:7" ht="24" customHeight="1" x14ac:dyDescent="0.3">
      <c r="A27" s="3" t="s">
        <v>149</v>
      </c>
      <c r="B27" s="25"/>
      <c r="C27" s="3" t="s">
        <v>343</v>
      </c>
      <c r="D27" s="2" t="s">
        <v>344</v>
      </c>
      <c r="E27" s="3" t="s">
        <v>59</v>
      </c>
      <c r="F27" s="3" t="s">
        <v>59</v>
      </c>
      <c r="G27" s="2" t="s">
        <v>345</v>
      </c>
    </row>
    <row r="28" spans="1:7" ht="24" customHeight="1" x14ac:dyDescent="0.3">
      <c r="A28" s="5" t="s">
        <v>154</v>
      </c>
      <c r="B28" s="25"/>
      <c r="C28" s="5" t="s">
        <v>346</v>
      </c>
      <c r="D28" s="4" t="s">
        <v>347</v>
      </c>
      <c r="E28" s="5" t="s">
        <v>84</v>
      </c>
      <c r="F28" s="5" t="s">
        <v>74</v>
      </c>
      <c r="G28" s="4" t="s">
        <v>348</v>
      </c>
    </row>
    <row r="29" spans="1:7" ht="24" customHeight="1" x14ac:dyDescent="0.3">
      <c r="A29" s="3" t="s">
        <v>159</v>
      </c>
      <c r="B29" s="25"/>
      <c r="C29" s="3" t="s">
        <v>349</v>
      </c>
      <c r="D29" s="2" t="s">
        <v>350</v>
      </c>
      <c r="E29" s="3" t="s">
        <v>74</v>
      </c>
      <c r="F29" s="3" t="s">
        <v>64</v>
      </c>
      <c r="G29" s="2" t="s">
        <v>351</v>
      </c>
    </row>
    <row r="30" spans="1:7" ht="24" customHeight="1" x14ac:dyDescent="0.3">
      <c r="A30" s="5" t="s">
        <v>164</v>
      </c>
      <c r="B30" s="25"/>
      <c r="C30" s="5" t="s">
        <v>352</v>
      </c>
      <c r="D30" s="4" t="s">
        <v>353</v>
      </c>
      <c r="E30" s="5" t="s">
        <v>59</v>
      </c>
      <c r="F30" s="5" t="s">
        <v>59</v>
      </c>
      <c r="G30" s="4" t="s">
        <v>354</v>
      </c>
    </row>
    <row r="31" spans="1:7" ht="24" customHeight="1" x14ac:dyDescent="0.3">
      <c r="A31" s="3" t="s">
        <v>169</v>
      </c>
      <c r="B31" s="25"/>
      <c r="C31" s="3" t="s">
        <v>355</v>
      </c>
      <c r="D31" s="2" t="s">
        <v>356</v>
      </c>
      <c r="E31" s="3" t="s">
        <v>69</v>
      </c>
      <c r="F31" s="3" t="s">
        <v>59</v>
      </c>
      <c r="G31" s="2" t="s">
        <v>357</v>
      </c>
    </row>
    <row r="32" spans="1:7" ht="24" customHeight="1" x14ac:dyDescent="0.3">
      <c r="A32" s="5" t="s">
        <v>174</v>
      </c>
      <c r="B32" s="25"/>
      <c r="C32" s="5" t="s">
        <v>358</v>
      </c>
      <c r="D32" s="4" t="s">
        <v>359</v>
      </c>
      <c r="E32" s="5" t="s">
        <v>79</v>
      </c>
      <c r="F32" s="5" t="s">
        <v>69</v>
      </c>
      <c r="G32" s="4" t="s">
        <v>360</v>
      </c>
    </row>
    <row r="33" spans="1:7" ht="24" customHeight="1" x14ac:dyDescent="0.3">
      <c r="A33" s="3" t="s">
        <v>179</v>
      </c>
      <c r="B33" s="25"/>
      <c r="C33" s="3" t="s">
        <v>361</v>
      </c>
      <c r="D33" s="2" t="s">
        <v>151</v>
      </c>
      <c r="E33" s="3" t="s">
        <v>59</v>
      </c>
      <c r="F33" s="3" t="s">
        <v>54</v>
      </c>
      <c r="G33" s="2" t="s">
        <v>362</v>
      </c>
    </row>
    <row r="34" spans="1:7" ht="24" customHeight="1" x14ac:dyDescent="0.3">
      <c r="A34" s="5" t="s">
        <v>184</v>
      </c>
      <c r="B34" s="26"/>
      <c r="C34" s="5" t="s">
        <v>363</v>
      </c>
      <c r="D34" s="4" t="s">
        <v>364</v>
      </c>
      <c r="E34" s="5" t="s">
        <v>59</v>
      </c>
      <c r="F34" s="5" t="s">
        <v>54</v>
      </c>
      <c r="G34" s="4" t="s">
        <v>365</v>
      </c>
    </row>
    <row r="35" spans="1:7" ht="24" customHeight="1" x14ac:dyDescent="0.3">
      <c r="A35" s="3" t="s">
        <v>189</v>
      </c>
      <c r="B35" s="3" t="s">
        <v>366</v>
      </c>
      <c r="C35" s="3" t="s">
        <v>367</v>
      </c>
      <c r="D35" s="2" t="s">
        <v>368</v>
      </c>
      <c r="E35" s="3" t="s">
        <v>95</v>
      </c>
      <c r="F35" s="3" t="s">
        <v>84</v>
      </c>
      <c r="G35" s="2" t="s">
        <v>369</v>
      </c>
    </row>
    <row r="36" spans="1:7" ht="24" customHeight="1" x14ac:dyDescent="0.3">
      <c r="A36" s="5" t="s">
        <v>194</v>
      </c>
      <c r="B36" s="27" t="s">
        <v>366</v>
      </c>
      <c r="C36" s="5" t="s">
        <v>370</v>
      </c>
      <c r="D36" s="4" t="s">
        <v>371</v>
      </c>
      <c r="E36" s="5" t="s">
        <v>74</v>
      </c>
      <c r="F36" s="5" t="s">
        <v>64</v>
      </c>
      <c r="G36" s="4" t="s">
        <v>372</v>
      </c>
    </row>
    <row r="37" spans="1:7" ht="24" customHeight="1" x14ac:dyDescent="0.3">
      <c r="A37" s="8"/>
      <c r="B37" s="25"/>
      <c r="C37" s="8"/>
      <c r="D37" s="8"/>
      <c r="E37" s="8" t="s">
        <v>298</v>
      </c>
      <c r="F37" s="8" t="s">
        <v>373</v>
      </c>
      <c r="G37" s="13" t="s">
        <v>300</v>
      </c>
    </row>
    <row r="38" spans="1:7" ht="24" customHeight="1" x14ac:dyDescent="0.3">
      <c r="A38" s="5" t="s">
        <v>199</v>
      </c>
      <c r="B38" s="25"/>
      <c r="C38" s="5" t="s">
        <v>374</v>
      </c>
      <c r="D38" s="4" t="s">
        <v>375</v>
      </c>
      <c r="E38" s="5" t="s">
        <v>134</v>
      </c>
      <c r="F38" s="5" t="s">
        <v>115</v>
      </c>
      <c r="G38" s="4" t="s">
        <v>376</v>
      </c>
    </row>
    <row r="39" spans="1:7" ht="24" customHeight="1" x14ac:dyDescent="0.3">
      <c r="A39" s="3" t="s">
        <v>204</v>
      </c>
      <c r="B39" s="25"/>
      <c r="C39" s="3" t="s">
        <v>377</v>
      </c>
      <c r="D39" s="2" t="s">
        <v>378</v>
      </c>
      <c r="E39" s="3" t="s">
        <v>95</v>
      </c>
      <c r="F39" s="3" t="s">
        <v>84</v>
      </c>
      <c r="G39" s="2" t="s">
        <v>379</v>
      </c>
    </row>
    <row r="40" spans="1:7" ht="24" customHeight="1" x14ac:dyDescent="0.3">
      <c r="A40" s="5" t="s">
        <v>209</v>
      </c>
      <c r="B40" s="25"/>
      <c r="C40" s="5" t="s">
        <v>380</v>
      </c>
      <c r="D40" s="4" t="s">
        <v>381</v>
      </c>
      <c r="E40" s="5" t="s">
        <v>84</v>
      </c>
      <c r="F40" s="5" t="s">
        <v>84</v>
      </c>
      <c r="G40" s="4" t="s">
        <v>382</v>
      </c>
    </row>
    <row r="41" spans="1:7" ht="24" customHeight="1" x14ac:dyDescent="0.3">
      <c r="A41" s="3" t="s">
        <v>214</v>
      </c>
      <c r="B41" s="25"/>
      <c r="C41" s="3" t="s">
        <v>383</v>
      </c>
      <c r="D41" s="2" t="s">
        <v>384</v>
      </c>
      <c r="E41" s="3" t="s">
        <v>84</v>
      </c>
      <c r="F41" s="3" t="s">
        <v>74</v>
      </c>
      <c r="G41" s="2" t="s">
        <v>385</v>
      </c>
    </row>
    <row r="42" spans="1:7" ht="24" customHeight="1" x14ac:dyDescent="0.3">
      <c r="A42" s="5" t="s">
        <v>219</v>
      </c>
      <c r="B42" s="25"/>
      <c r="C42" s="5" t="s">
        <v>386</v>
      </c>
      <c r="D42" s="4" t="s">
        <v>387</v>
      </c>
      <c r="E42" s="5" t="s">
        <v>84</v>
      </c>
      <c r="F42" s="5" t="s">
        <v>74</v>
      </c>
      <c r="G42" s="4" t="s">
        <v>388</v>
      </c>
    </row>
    <row r="43" spans="1:7" ht="24" customHeight="1" x14ac:dyDescent="0.3">
      <c r="A43" s="3" t="s">
        <v>224</v>
      </c>
      <c r="B43" s="25"/>
      <c r="C43" s="3" t="s">
        <v>389</v>
      </c>
      <c r="D43" s="2" t="s">
        <v>390</v>
      </c>
      <c r="E43" s="3" t="s">
        <v>84</v>
      </c>
      <c r="F43" s="3" t="s">
        <v>74</v>
      </c>
      <c r="G43" s="2" t="s">
        <v>391</v>
      </c>
    </row>
    <row r="44" spans="1:7" ht="24" customHeight="1" x14ac:dyDescent="0.3">
      <c r="A44" s="5" t="s">
        <v>229</v>
      </c>
      <c r="B44" s="25"/>
      <c r="C44" s="5" t="s">
        <v>392</v>
      </c>
      <c r="D44" s="4" t="s">
        <v>393</v>
      </c>
      <c r="E44" s="5" t="s">
        <v>110</v>
      </c>
      <c r="F44" s="5" t="s">
        <v>95</v>
      </c>
      <c r="G44" s="4" t="s">
        <v>394</v>
      </c>
    </row>
    <row r="45" spans="1:7" ht="24" customHeight="1" x14ac:dyDescent="0.3">
      <c r="A45" s="3" t="s">
        <v>234</v>
      </c>
      <c r="B45" s="25"/>
      <c r="C45" s="3" t="s">
        <v>395</v>
      </c>
      <c r="D45" s="2" t="s">
        <v>396</v>
      </c>
      <c r="E45" s="3" t="s">
        <v>110</v>
      </c>
      <c r="F45" s="3" t="s">
        <v>110</v>
      </c>
      <c r="G45" s="2" t="s">
        <v>397</v>
      </c>
    </row>
    <row r="46" spans="1:7" ht="24" customHeight="1" x14ac:dyDescent="0.3">
      <c r="A46" s="5" t="s">
        <v>239</v>
      </c>
      <c r="B46" s="25"/>
      <c r="C46" s="5" t="s">
        <v>398</v>
      </c>
      <c r="D46" s="4" t="s">
        <v>399</v>
      </c>
      <c r="E46" s="5" t="s">
        <v>95</v>
      </c>
      <c r="F46" s="5" t="s">
        <v>84</v>
      </c>
      <c r="G46" s="4" t="s">
        <v>400</v>
      </c>
    </row>
    <row r="47" spans="1:7" ht="24" customHeight="1" x14ac:dyDescent="0.3">
      <c r="A47" s="3" t="s">
        <v>244</v>
      </c>
      <c r="B47" s="26"/>
      <c r="C47" s="3" t="s">
        <v>401</v>
      </c>
      <c r="D47" s="2" t="s">
        <v>402</v>
      </c>
      <c r="E47" s="3" t="s">
        <v>84</v>
      </c>
      <c r="F47" s="3" t="s">
        <v>74</v>
      </c>
      <c r="G47" s="2" t="s">
        <v>403</v>
      </c>
    </row>
    <row r="48" spans="1:7" ht="24" customHeight="1" x14ac:dyDescent="0.3">
      <c r="A48" s="5" t="s">
        <v>249</v>
      </c>
      <c r="B48" s="5" t="s">
        <v>404</v>
      </c>
      <c r="C48" s="5" t="s">
        <v>405</v>
      </c>
      <c r="D48" s="4" t="s">
        <v>406</v>
      </c>
      <c r="E48" s="5" t="s">
        <v>95</v>
      </c>
      <c r="F48" s="5" t="s">
        <v>84</v>
      </c>
      <c r="G48" s="4" t="s">
        <v>407</v>
      </c>
    </row>
    <row r="49" spans="1:7" ht="24" customHeight="1" x14ac:dyDescent="0.3">
      <c r="A49" s="8"/>
      <c r="B49" s="28" t="s">
        <v>408</v>
      </c>
      <c r="C49" s="8"/>
      <c r="D49" s="8"/>
      <c r="E49" s="8" t="s">
        <v>298</v>
      </c>
      <c r="F49" s="8" t="s">
        <v>409</v>
      </c>
      <c r="G49" s="13" t="s">
        <v>300</v>
      </c>
    </row>
    <row r="50" spans="1:7" ht="24" customHeight="1" x14ac:dyDescent="0.3">
      <c r="A50" s="5" t="s">
        <v>254</v>
      </c>
      <c r="B50" s="25"/>
      <c r="C50" s="5" t="s">
        <v>410</v>
      </c>
      <c r="D50" s="4" t="s">
        <v>411</v>
      </c>
      <c r="E50" s="5" t="s">
        <v>84</v>
      </c>
      <c r="F50" s="5" t="s">
        <v>74</v>
      </c>
      <c r="G50" s="4" t="s">
        <v>412</v>
      </c>
    </row>
    <row r="51" spans="1:7" ht="24" customHeight="1" x14ac:dyDescent="0.3">
      <c r="A51" s="3" t="s">
        <v>259</v>
      </c>
      <c r="B51" s="25"/>
      <c r="C51" s="3" t="s">
        <v>413</v>
      </c>
      <c r="D51" s="2" t="s">
        <v>414</v>
      </c>
      <c r="E51" s="3" t="s">
        <v>110</v>
      </c>
      <c r="F51" s="3" t="s">
        <v>95</v>
      </c>
      <c r="G51" s="2" t="s">
        <v>415</v>
      </c>
    </row>
    <row r="52" spans="1:7" ht="24" customHeight="1" x14ac:dyDescent="0.3">
      <c r="A52" s="5" t="s">
        <v>416</v>
      </c>
      <c r="B52" s="25"/>
      <c r="C52" s="5" t="s">
        <v>417</v>
      </c>
      <c r="D52" s="4" t="s">
        <v>418</v>
      </c>
      <c r="E52" s="5" t="s">
        <v>84</v>
      </c>
      <c r="F52" s="5" t="s">
        <v>74</v>
      </c>
      <c r="G52" s="4" t="s">
        <v>419</v>
      </c>
    </row>
    <row r="53" spans="1:7" ht="24" customHeight="1" x14ac:dyDescent="0.3">
      <c r="A53" s="3" t="s">
        <v>420</v>
      </c>
      <c r="B53" s="25"/>
      <c r="C53" s="3" t="s">
        <v>421</v>
      </c>
      <c r="D53" s="2" t="s">
        <v>422</v>
      </c>
      <c r="E53" s="3" t="s">
        <v>79</v>
      </c>
      <c r="F53" s="3" t="s">
        <v>69</v>
      </c>
      <c r="G53" s="2" t="s">
        <v>423</v>
      </c>
    </row>
    <row r="54" spans="1:7" ht="24" customHeight="1" x14ac:dyDescent="0.3">
      <c r="A54" s="5" t="s">
        <v>424</v>
      </c>
      <c r="B54" s="25"/>
      <c r="C54" s="5" t="s">
        <v>425</v>
      </c>
      <c r="D54" s="4" t="s">
        <v>426</v>
      </c>
      <c r="E54" s="5" t="s">
        <v>110</v>
      </c>
      <c r="F54" s="5" t="s">
        <v>95</v>
      </c>
      <c r="G54" s="4" t="s">
        <v>427</v>
      </c>
    </row>
    <row r="55" spans="1:7" ht="24" customHeight="1" x14ac:dyDescent="0.3">
      <c r="A55" s="3" t="s">
        <v>428</v>
      </c>
      <c r="B55" s="25"/>
      <c r="C55" s="3" t="s">
        <v>429</v>
      </c>
      <c r="D55" s="2" t="s">
        <v>430</v>
      </c>
      <c r="E55" s="3" t="s">
        <v>84</v>
      </c>
      <c r="F55" s="3" t="s">
        <v>84</v>
      </c>
      <c r="G55" s="2" t="s">
        <v>431</v>
      </c>
    </row>
    <row r="56" spans="1:7" ht="24" customHeight="1" x14ac:dyDescent="0.3">
      <c r="A56" s="5" t="s">
        <v>432</v>
      </c>
      <c r="B56" s="25"/>
      <c r="C56" s="5" t="s">
        <v>433</v>
      </c>
      <c r="D56" s="4" t="s">
        <v>434</v>
      </c>
      <c r="E56" s="5" t="s">
        <v>84</v>
      </c>
      <c r="F56" s="5" t="s">
        <v>74</v>
      </c>
      <c r="G56" s="4" t="s">
        <v>435</v>
      </c>
    </row>
    <row r="57" spans="1:7" ht="24" customHeight="1" x14ac:dyDescent="0.3">
      <c r="A57" s="3" t="s">
        <v>436</v>
      </c>
      <c r="B57" s="26"/>
      <c r="C57" s="3" t="s">
        <v>437</v>
      </c>
      <c r="D57" s="2" t="s">
        <v>438</v>
      </c>
      <c r="E57" s="3" t="s">
        <v>84</v>
      </c>
      <c r="F57" s="3" t="s">
        <v>74</v>
      </c>
      <c r="G57" s="2" t="s">
        <v>439</v>
      </c>
    </row>
    <row r="58" spans="1:7" ht="24" customHeight="1" x14ac:dyDescent="0.3">
      <c r="A58" s="5" t="s">
        <v>440</v>
      </c>
      <c r="B58" s="5" t="s">
        <v>441</v>
      </c>
      <c r="C58" s="5" t="s">
        <v>442</v>
      </c>
      <c r="D58" s="4" t="s">
        <v>256</v>
      </c>
      <c r="E58" s="5" t="s">
        <v>84</v>
      </c>
      <c r="F58" s="5" t="s">
        <v>74</v>
      </c>
      <c r="G58" s="4" t="s">
        <v>443</v>
      </c>
    </row>
    <row r="59" spans="1:7" ht="24" customHeight="1" x14ac:dyDescent="0.3">
      <c r="A59" s="8"/>
      <c r="B59" s="8" t="s">
        <v>444</v>
      </c>
      <c r="C59" s="8"/>
      <c r="D59" s="8"/>
      <c r="E59" s="8" t="s">
        <v>298</v>
      </c>
      <c r="F59" s="8" t="s">
        <v>445</v>
      </c>
      <c r="G59" s="8"/>
    </row>
  </sheetData>
  <mergeCells count="6">
    <mergeCell ref="B49:B57"/>
    <mergeCell ref="A1:G1"/>
    <mergeCell ref="B3:B11"/>
    <mergeCell ref="B13:B21"/>
    <mergeCell ref="B23:B34"/>
    <mergeCell ref="B36:B47"/>
  </mergeCells>
  <phoneticPr fontId="13"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3"/>
  <sheetViews>
    <sheetView workbookViewId="0">
      <pane ySplit="2" topLeftCell="A3" activePane="bottomLeft" state="frozen"/>
      <selection pane="bottomLeft" activeCell="E18" sqref="E18"/>
    </sheetView>
  </sheetViews>
  <sheetFormatPr defaultColWidth="14" defaultRowHeight="13" x14ac:dyDescent="0.3"/>
  <cols>
    <col min="1" max="1" width="32" customWidth="1"/>
    <col min="2" max="2" width="23" customWidth="1"/>
    <col min="3" max="3" width="28" customWidth="1"/>
    <col min="4" max="4" width="10" customWidth="1"/>
    <col min="5" max="5" width="15" customWidth="1"/>
    <col min="6" max="6" width="61" customWidth="1"/>
  </cols>
  <sheetData>
    <row r="1" spans="1:6" ht="38" customHeight="1" x14ac:dyDescent="0.3">
      <c r="A1" s="19" t="s">
        <v>446</v>
      </c>
      <c r="B1" s="20"/>
      <c r="C1" s="20"/>
      <c r="D1" s="20"/>
      <c r="E1" s="20"/>
      <c r="F1" s="20"/>
    </row>
    <row r="2" spans="1:6" ht="34" customHeight="1" x14ac:dyDescent="0.3">
      <c r="A2" s="1" t="s">
        <v>30</v>
      </c>
      <c r="B2" s="1" t="s">
        <v>32</v>
      </c>
      <c r="C2" s="1" t="s">
        <v>447</v>
      </c>
      <c r="D2" s="1" t="s">
        <v>266</v>
      </c>
      <c r="E2" s="1" t="s">
        <v>267</v>
      </c>
      <c r="F2" s="1" t="s">
        <v>268</v>
      </c>
    </row>
    <row r="3" spans="1:6" ht="24" customHeight="1" x14ac:dyDescent="0.3">
      <c r="A3" s="3" t="s">
        <v>37</v>
      </c>
      <c r="B3" s="3" t="s">
        <v>448</v>
      </c>
      <c r="C3" s="2" t="s">
        <v>449</v>
      </c>
      <c r="D3" s="3" t="s">
        <v>184</v>
      </c>
      <c r="E3" s="3">
        <v>0</v>
      </c>
      <c r="F3" s="2"/>
    </row>
    <row r="4" spans="1:6" ht="24" customHeight="1" x14ac:dyDescent="0.3">
      <c r="A4" s="5" t="s">
        <v>44</v>
      </c>
      <c r="B4" s="5" t="s">
        <v>450</v>
      </c>
      <c r="C4" s="4" t="s">
        <v>451</v>
      </c>
      <c r="D4" s="5" t="s">
        <v>184</v>
      </c>
      <c r="E4" s="5" t="s">
        <v>110</v>
      </c>
      <c r="F4" s="4" t="s">
        <v>452</v>
      </c>
    </row>
    <row r="5" spans="1:6" ht="24" customHeight="1" x14ac:dyDescent="0.3">
      <c r="A5" s="3" t="s">
        <v>49</v>
      </c>
      <c r="B5" s="3" t="s">
        <v>453</v>
      </c>
      <c r="C5" s="2" t="s">
        <v>454</v>
      </c>
      <c r="D5" s="3" t="s">
        <v>134</v>
      </c>
      <c r="E5" s="3">
        <v>0</v>
      </c>
      <c r="F5" s="2"/>
    </row>
    <row r="6" spans="1:6" ht="24" customHeight="1" x14ac:dyDescent="0.3">
      <c r="A6" s="5" t="s">
        <v>54</v>
      </c>
      <c r="B6" s="5" t="s">
        <v>455</v>
      </c>
      <c r="C6" s="4" t="s">
        <v>456</v>
      </c>
      <c r="D6" s="5" t="s">
        <v>59</v>
      </c>
      <c r="E6" s="5" t="s">
        <v>49</v>
      </c>
      <c r="F6" s="4" t="s">
        <v>457</v>
      </c>
    </row>
    <row r="7" spans="1:6" ht="24" customHeight="1" x14ac:dyDescent="0.3">
      <c r="A7" s="3" t="s">
        <v>59</v>
      </c>
      <c r="B7" s="3" t="s">
        <v>458</v>
      </c>
      <c r="C7" s="2" t="s">
        <v>459</v>
      </c>
      <c r="D7" s="3" t="s">
        <v>84</v>
      </c>
      <c r="E7" s="3" t="s">
        <v>59</v>
      </c>
      <c r="F7" s="2" t="s">
        <v>460</v>
      </c>
    </row>
    <row r="8" spans="1:6" ht="24" customHeight="1" x14ac:dyDescent="0.3">
      <c r="A8" s="5" t="s">
        <v>64</v>
      </c>
      <c r="B8" s="5" t="s">
        <v>461</v>
      </c>
      <c r="C8" s="4" t="s">
        <v>462</v>
      </c>
      <c r="D8" s="5" t="s">
        <v>110</v>
      </c>
      <c r="E8" s="5" t="s">
        <v>84</v>
      </c>
      <c r="F8" s="4" t="s">
        <v>463</v>
      </c>
    </row>
    <row r="9" spans="1:6" ht="24" customHeight="1" x14ac:dyDescent="0.3">
      <c r="A9" s="3" t="s">
        <v>69</v>
      </c>
      <c r="B9" s="3" t="s">
        <v>464</v>
      </c>
      <c r="C9" s="2" t="s">
        <v>465</v>
      </c>
      <c r="D9" s="3" t="s">
        <v>184</v>
      </c>
      <c r="E9" s="3" t="s">
        <v>84</v>
      </c>
      <c r="F9" s="2" t="s">
        <v>466</v>
      </c>
    </row>
    <row r="10" spans="1:6" ht="24" customHeight="1" x14ac:dyDescent="0.3">
      <c r="A10" s="5" t="s">
        <v>74</v>
      </c>
      <c r="B10" s="5" t="s">
        <v>467</v>
      </c>
      <c r="C10" s="4" t="s">
        <v>468</v>
      </c>
      <c r="D10" s="5" t="s">
        <v>134</v>
      </c>
      <c r="E10" s="5">
        <v>0</v>
      </c>
      <c r="F10" s="4"/>
    </row>
    <row r="11" spans="1:6" ht="24" customHeight="1" x14ac:dyDescent="0.3">
      <c r="A11" s="3" t="s">
        <v>79</v>
      </c>
      <c r="B11" s="3" t="s">
        <v>469</v>
      </c>
      <c r="C11" s="2" t="s">
        <v>470</v>
      </c>
      <c r="D11" s="3" t="s">
        <v>184</v>
      </c>
      <c r="E11" s="3">
        <v>0</v>
      </c>
      <c r="F11" s="2"/>
    </row>
    <row r="12" spans="1:6" ht="24" customHeight="1" x14ac:dyDescent="0.3">
      <c r="A12" s="5" t="s">
        <v>84</v>
      </c>
      <c r="B12" s="5" t="s">
        <v>471</v>
      </c>
      <c r="C12" s="4" t="s">
        <v>472</v>
      </c>
      <c r="D12" s="5" t="s">
        <v>234</v>
      </c>
      <c r="E12" s="5" t="s">
        <v>84</v>
      </c>
      <c r="F12" s="32" t="s">
        <v>504</v>
      </c>
    </row>
    <row r="13" spans="1:6" ht="24" customHeight="1" x14ac:dyDescent="0.3">
      <c r="A13" s="8"/>
      <c r="B13" s="8"/>
      <c r="C13" s="8" t="s">
        <v>473</v>
      </c>
      <c r="D13" s="8">
        <v>230</v>
      </c>
      <c r="E13" s="8">
        <v>53</v>
      </c>
      <c r="F13" s="8" t="s">
        <v>474</v>
      </c>
    </row>
  </sheetData>
  <mergeCells count="1">
    <mergeCell ref="A1:F1"/>
  </mergeCells>
  <phoneticPr fontId="13" type="noConversion"/>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28"/>
  <sheetViews>
    <sheetView tabSelected="1" topLeftCell="A7" workbookViewId="0">
      <selection activeCell="D11" sqref="D11"/>
    </sheetView>
  </sheetViews>
  <sheetFormatPr defaultColWidth="14" defaultRowHeight="13" x14ac:dyDescent="0.3"/>
  <cols>
    <col min="1" max="1" width="61" customWidth="1"/>
    <col min="2" max="2" width="12" customWidth="1"/>
    <col min="3" max="3" width="40" customWidth="1"/>
  </cols>
  <sheetData>
    <row r="1" spans="1:3" ht="38" customHeight="1" x14ac:dyDescent="0.3">
      <c r="A1" s="19" t="s">
        <v>475</v>
      </c>
      <c r="B1" s="20"/>
      <c r="C1" s="20"/>
    </row>
    <row r="2" spans="1:3" ht="15" customHeight="1" x14ac:dyDescent="0.3"/>
    <row r="3" spans="1:3" ht="29" customHeight="1" x14ac:dyDescent="0.3">
      <c r="A3" s="29" t="s">
        <v>476</v>
      </c>
      <c r="B3" s="20"/>
      <c r="C3" s="20"/>
    </row>
    <row r="4" spans="1:3" ht="15" customHeight="1" x14ac:dyDescent="0.3"/>
    <row r="5" spans="1:3" ht="34" customHeight="1" x14ac:dyDescent="0.3">
      <c r="A5" s="1" t="s">
        <v>477</v>
      </c>
      <c r="B5" s="1" t="s">
        <v>266</v>
      </c>
      <c r="C5" s="1" t="s">
        <v>267</v>
      </c>
    </row>
    <row r="6" spans="1:3" ht="24" customHeight="1" x14ac:dyDescent="0.3">
      <c r="A6" s="2" t="s">
        <v>478</v>
      </c>
      <c r="B6" s="3" t="s">
        <v>479</v>
      </c>
      <c r="C6" s="3" t="s">
        <v>480</v>
      </c>
    </row>
    <row r="7" spans="1:3" ht="24" customHeight="1" x14ac:dyDescent="0.3">
      <c r="A7" s="4" t="s">
        <v>481</v>
      </c>
      <c r="B7" s="5" t="s">
        <v>298</v>
      </c>
      <c r="C7" s="5" t="str">
        <f>评分项得分表!F12</f>
        <v>86</v>
      </c>
    </row>
    <row r="8" spans="1:3" ht="24" customHeight="1" x14ac:dyDescent="0.3">
      <c r="A8" s="2" t="s">
        <v>482</v>
      </c>
      <c r="B8" s="3" t="s">
        <v>298</v>
      </c>
      <c r="C8" s="3" t="s">
        <v>333</v>
      </c>
    </row>
    <row r="9" spans="1:3" ht="24" customHeight="1" x14ac:dyDescent="0.3">
      <c r="A9" s="4" t="s">
        <v>483</v>
      </c>
      <c r="B9" s="5" t="s">
        <v>298</v>
      </c>
      <c r="C9" s="5" t="s">
        <v>373</v>
      </c>
    </row>
    <row r="10" spans="1:3" ht="24" customHeight="1" x14ac:dyDescent="0.3">
      <c r="A10" s="2" t="s">
        <v>484</v>
      </c>
      <c r="B10" s="3" t="s">
        <v>298</v>
      </c>
      <c r="C10" s="3" t="s">
        <v>409</v>
      </c>
    </row>
    <row r="11" spans="1:3" ht="24" customHeight="1" x14ac:dyDescent="0.3">
      <c r="A11" s="4" t="s">
        <v>485</v>
      </c>
      <c r="B11" s="5" t="s">
        <v>298</v>
      </c>
      <c r="C11" s="5" t="s">
        <v>445</v>
      </c>
    </row>
    <row r="12" spans="1:3" ht="24" customHeight="1" x14ac:dyDescent="0.3">
      <c r="A12" s="2" t="s">
        <v>486</v>
      </c>
      <c r="B12" s="3" t="s">
        <v>487</v>
      </c>
      <c r="C12" s="6" t="s">
        <v>488</v>
      </c>
    </row>
    <row r="13" spans="1:3" ht="24" customHeight="1" x14ac:dyDescent="0.3">
      <c r="A13" s="4" t="s">
        <v>489</v>
      </c>
      <c r="B13" s="5" t="s">
        <v>298</v>
      </c>
      <c r="C13" s="7">
        <v>53</v>
      </c>
    </row>
    <row r="14" spans="1:3" ht="24" customHeight="1" x14ac:dyDescent="0.3">
      <c r="A14" s="8" t="s">
        <v>490</v>
      </c>
      <c r="B14" s="8" t="s">
        <v>491</v>
      </c>
      <c r="C14" s="9">
        <f>SUM(C7+C8+C9+C10+C11+C13)</f>
        <v>448</v>
      </c>
    </row>
    <row r="15" spans="1:3" ht="24" customHeight="1" x14ac:dyDescent="0.3">
      <c r="A15" s="4"/>
      <c r="B15" s="5"/>
      <c r="C15" s="5"/>
    </row>
    <row r="16" spans="1:3" ht="24" customHeight="1" x14ac:dyDescent="0.3">
      <c r="A16" s="10" t="s">
        <v>492</v>
      </c>
      <c r="B16" s="4" t="s">
        <v>503</v>
      </c>
      <c r="C16" s="5"/>
    </row>
    <row r="17" spans="1:3" ht="24" customHeight="1" x14ac:dyDescent="0.3">
      <c r="A17" s="10" t="s">
        <v>493</v>
      </c>
      <c r="B17" s="4" t="s">
        <v>494</v>
      </c>
      <c r="C17" s="5"/>
    </row>
    <row r="18" spans="1:3" ht="24" customHeight="1" x14ac:dyDescent="0.3">
      <c r="A18" s="11" t="s">
        <v>495</v>
      </c>
      <c r="B18" s="11"/>
      <c r="C18" s="11"/>
    </row>
    <row r="19" spans="1:3" ht="24" customHeight="1" x14ac:dyDescent="0.3">
      <c r="A19" s="4" t="s">
        <v>496</v>
      </c>
      <c r="B19" s="5"/>
      <c r="C19" s="12" t="s">
        <v>497</v>
      </c>
    </row>
    <row r="20" spans="1:3" ht="24" customHeight="1" x14ac:dyDescent="0.35">
      <c r="A20" s="30" t="s">
        <v>498</v>
      </c>
      <c r="B20" s="22"/>
      <c r="C20" s="23"/>
    </row>
    <row r="21" spans="1:3" ht="24" customHeight="1" x14ac:dyDescent="0.3">
      <c r="A21" s="8" t="s">
        <v>499</v>
      </c>
      <c r="B21" s="8"/>
      <c r="C21" s="8" t="str">
        <f>IF(B14/600&gt;=0.7,"满足","不满足")</f>
        <v>满足</v>
      </c>
    </row>
    <row r="22" spans="1:3" ht="24" customHeight="1" x14ac:dyDescent="0.35">
      <c r="A22" s="30" t="s">
        <v>500</v>
      </c>
      <c r="B22" s="22"/>
      <c r="C22" s="23"/>
    </row>
    <row r="23" spans="1:3" ht="24" customHeight="1" x14ac:dyDescent="0.35">
      <c r="A23" s="31" t="s">
        <v>501</v>
      </c>
      <c r="B23" s="22"/>
      <c r="C23" s="23"/>
    </row>
    <row r="24" spans="1:3" ht="24" customHeight="1" x14ac:dyDescent="0.35">
      <c r="A24" s="30" t="s">
        <v>502</v>
      </c>
      <c r="B24" s="22"/>
      <c r="C24" s="23"/>
    </row>
    <row r="25" spans="1:3" ht="24" customHeight="1" x14ac:dyDescent="0.35">
      <c r="A25" s="21"/>
      <c r="B25" s="22"/>
      <c r="C25" s="23"/>
    </row>
    <row r="26" spans="1:3" ht="24" customHeight="1" x14ac:dyDescent="0.35">
      <c r="A26" s="34" t="s">
        <v>506</v>
      </c>
      <c r="B26" s="22"/>
      <c r="C26" s="23"/>
    </row>
    <row r="27" spans="1:3" ht="15" customHeight="1" x14ac:dyDescent="0.3"/>
    <row r="28" spans="1:3" ht="15" customHeight="1" x14ac:dyDescent="0.3">
      <c r="A28" s="20"/>
      <c r="B28" s="20"/>
      <c r="C28" s="20"/>
    </row>
  </sheetData>
  <mergeCells count="9">
    <mergeCell ref="A24:C24"/>
    <mergeCell ref="A25:C25"/>
    <mergeCell ref="A26:C26"/>
    <mergeCell ref="A28:C28"/>
    <mergeCell ref="A1:C1"/>
    <mergeCell ref="A3:C3"/>
    <mergeCell ref="A20:C20"/>
    <mergeCell ref="A22:C22"/>
    <mergeCell ref="A23:C23"/>
  </mergeCells>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项目基本信息</vt:lpstr>
      <vt:lpstr>控制项评定表</vt:lpstr>
      <vt:lpstr>评分项得分表</vt:lpstr>
      <vt:lpstr>加分项得分表</vt:lpstr>
      <vt:lpstr>评分结果汇总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LUNxinuo</dc:creator>
  <cp:lastModifiedBy>DELL</cp:lastModifiedBy>
  <dcterms:created xsi:type="dcterms:W3CDTF">2026-05-28T13:16:47Z</dcterms:created>
  <dcterms:modified xsi:type="dcterms:W3CDTF">2026-05-28T15:08:15Z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IGC">
    <vt:lpwstr>{"Label":"1","ContentProducer":"001191110102MACQD9K64010000","ProduceID":"7644930634687122384","ReservedCode1":"","ContentPropagator":"","PropagateID":"","ReservedCode2":""}</vt:lpwstr>
  </property>
  <property fmtid="{D5CDD505-2E9C-101B-9397-08002B2CF9AE}" pid="3" name="ICV">
    <vt:lpwstr>99A3115E89A64EC5AE376201B0F88C51_12</vt:lpwstr>
  </property>
  <property fmtid="{D5CDD505-2E9C-101B-9397-08002B2CF9AE}" pid="4" name="KSOProductBuildVer">
    <vt:lpwstr>2052-12.1.0.26375</vt:lpwstr>
  </property>
  <property fmtid="{D5CDD505-2E9C-101B-9397-08002B2CF9AE}" pid="5" name="CalculationRule">
    <vt:i4>0</vt:i4>
  </property>
</Properties>
</file>