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820" windowHeight="107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<sst xmlns="http://schemas.openxmlformats.org/spreadsheetml/2006/main" count="15" uniqueCount="14">
  <si>
    <t>楼层</t>
  </si>
  <si>
    <t>层高</t>
  </si>
  <si>
    <t>周长</t>
  </si>
  <si>
    <t>建筑面积</t>
  </si>
  <si>
    <t>外侧面积</t>
  </si>
  <si>
    <t>挑空楼板面积</t>
  </si>
  <si>
    <t>屋顶面积</t>
  </si>
  <si>
    <t>凸窗附加面积</t>
  </si>
  <si>
    <t>计算体积</t>
  </si>
  <si>
    <t>凸窗附加体积</t>
  </si>
  <si>
    <t>合计</t>
  </si>
  <si>
    <t>外表面积</t>
  </si>
  <si>
    <t>地上体积</t>
  </si>
  <si>
    <t>体形系数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</si>
</sst>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1">
    <font>
      <sz val="11"/>
      <color theme="1"/>
      <name val="宋体"/>
      <charset val="134"/>
      <scheme val="minor"/>
    </font>
    <font>
      <b/>
      <sz val="11"/>
      <color rgb="FF0000FF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4" applyNumberFormat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5"/>
  <sheetViews>
    <sheetView tabSelected="1" workbookViewId="0">
      <selection activeCell="A1" sqref="A1"/>
    </sheetView>
  </sheetViews>
  <sheetFormatPr defaultColWidth="8.72727272727273" defaultRowHeight="14"/>
  <cols>
    <col min="1" max="5" width="10.6363636363636" customWidth="1"/>
    <col min="6" max="6" width="15.6363636363636" customWidth="1"/>
    <col min="7" max="7" width="10.6363636363636" customWidth="1"/>
    <col min="8" max="8" width="15.6363636363636" customWidth="1"/>
    <col min="9" max="9" width="10.6363636363636" customWidth="1"/>
    <col min="10" max="10" width="15.6363636363636" customWidth="1"/>
  </cols>
  <sheetData>
    <row r="1" ht="20" customHeight="1" spans="1:10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2">
        <v>-1</v>
      </c>
      <c r="B2" s="3">
        <v>3</v>
      </c>
      <c r="C2" s="3">
        <v>156</v>
      </c>
      <c r="D2" s="3">
        <v>298.71</v>
      </c>
      <c r="E2" s="3">
        <v>0</v>
      </c>
      <c r="F2" s="3">
        <v>0</v>
      </c>
      <c r="G2" s="3">
        <v>0</v>
      </c>
      <c r="H2" s="3">
        <v>0</v>
      </c>
      <c r="I2" s="3">
        <v>0</v>
      </c>
      <c r="J2" s="3">
        <v>0</v>
      </c>
    </row>
    <row r="3" spans="1:10">
      <c r="A3" s="2">
        <v>1</v>
      </c>
      <c r="B3" s="3">
        <v>3</v>
      </c>
      <c r="C3" s="3">
        <v>280.2</v>
      </c>
      <c r="D3" s="3">
        <v>548.99</v>
      </c>
      <c r="E3" s="3">
        <v>840.33</v>
      </c>
      <c r="F3" s="3">
        <v>0</v>
      </c>
      <c r="G3" s="3">
        <v>0</v>
      </c>
      <c r="H3" s="3">
        <v>0</v>
      </c>
      <c r="I3" s="3">
        <v>1646.96</v>
      </c>
      <c r="J3" s="3">
        <v>0</v>
      </c>
    </row>
    <row r="4" spans="1:10">
      <c r="A4" s="2">
        <v>2</v>
      </c>
      <c r="B4" s="3">
        <v>3</v>
      </c>
      <c r="C4" s="3">
        <v>318.9</v>
      </c>
      <c r="D4" s="3">
        <v>674.22</v>
      </c>
      <c r="E4" s="3">
        <v>956.7</v>
      </c>
      <c r="F4" s="3">
        <v>405.57</v>
      </c>
      <c r="G4" s="3">
        <v>280.33</v>
      </c>
      <c r="H4" s="3">
        <v>0</v>
      </c>
      <c r="I4" s="3">
        <v>2022.66</v>
      </c>
      <c r="J4" s="3">
        <v>0</v>
      </c>
    </row>
    <row r="5" spans="1:10">
      <c r="A5" s="2">
        <v>3</v>
      </c>
      <c r="B5" s="3">
        <v>3</v>
      </c>
      <c r="C5" s="3">
        <v>177.8</v>
      </c>
      <c r="D5" s="3">
        <v>395.94</v>
      </c>
      <c r="E5" s="3">
        <v>533.4</v>
      </c>
      <c r="F5" s="3">
        <v>262.11</v>
      </c>
      <c r="G5" s="3">
        <v>540.39</v>
      </c>
      <c r="H5" s="3">
        <v>0</v>
      </c>
      <c r="I5" s="3">
        <v>1187.82</v>
      </c>
      <c r="J5" s="3">
        <v>0</v>
      </c>
    </row>
    <row r="6" spans="1:10">
      <c r="A6" s="2">
        <v>4</v>
      </c>
      <c r="B6" s="3">
        <v>3</v>
      </c>
      <c r="C6" s="3">
        <v>0</v>
      </c>
      <c r="D6" s="3">
        <v>0</v>
      </c>
      <c r="E6" s="3">
        <v>0</v>
      </c>
      <c r="F6" s="3">
        <v>0</v>
      </c>
      <c r="G6" s="3">
        <v>395.94</v>
      </c>
      <c r="H6" s="3">
        <v>0</v>
      </c>
      <c r="I6" s="3">
        <v>0</v>
      </c>
      <c r="J6" s="3">
        <v>0</v>
      </c>
    </row>
    <row r="7" spans="1:10">
      <c r="A7" s="2" t="s">
        <v>10</v>
      </c>
      <c r="B7" s="3">
        <f>B3+B4+B5+B6</f>
        <v>12</v>
      </c>
      <c r="D7" s="3">
        <f>D2+D3+D4+D5+D6</f>
        <v>1917.86</v>
      </c>
      <c r="E7" s="3">
        <f>E2+E3+E4+E5+E6</f>
        <v>2330.43</v>
      </c>
      <c r="F7" s="3">
        <f>F2+F3+F4+F5+F6</f>
        <v>667.68</v>
      </c>
      <c r="G7" s="3">
        <f>G2+G3+G4+G5+G6</f>
        <v>1216.66</v>
      </c>
      <c r="H7" s="3">
        <f>H2+H3+H4+H5+H6</f>
        <v>0</v>
      </c>
      <c r="I7" s="3">
        <f>I2+I3+I4+I5+I6</f>
        <v>4857.44</v>
      </c>
      <c r="J7" s="3">
        <f>J2+J3+J4+J5+J6</f>
        <v>0</v>
      </c>
    </row>
    <row r="9" spans="1:10">
      <c r="A9" s="1" t="s">
        <v>3</v>
      </c>
      <c r="B9" s="3">
        <f>D7</f>
        <v>1917.86</v>
      </c>
    </row>
    <row r="11" spans="1:10">
      <c r="A11" s="1" t="s">
        <v>11</v>
      </c>
      <c r="B11" s="3">
        <v>4214.76</v>
      </c>
    </row>
    <row r="13" spans="1:10">
      <c r="A13" s="1" t="s">
        <v>12</v>
      </c>
      <c r="B13" s="3">
        <v>4857.44</v>
      </c>
    </row>
    <row r="15" spans="1:10">
      <c r="A15" s="1" t="s">
        <v>13</v>
      </c>
      <c r="B15" s="3">
        <v>0.87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yezhuan</dc:creator>
  <cp:lastModifiedBy>梁烨专</cp:lastModifiedBy>
  <dcterms:created xsi:type="dcterms:W3CDTF">2025-12-31T04:06:19Z</dcterms:created>
  <dcterms:modified xsi:type="dcterms:W3CDTF">2025-12-31T04:06:59Z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3DF02D315CC245049A46A46DD8A6A775_11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