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赛事\绿建斯维尔\作品提交模板\分析\4.物理环境模拟分析内容整理\9、采光分析\"/>
    </mc:Choice>
  </mc:AlternateContent>
  <xr:revisionPtr revIDLastSave="0" documentId="8_{1D5B92F3-C35A-4590-B3FE-D7B0A242243A}" xr6:coauthVersionLast="47" xr6:coauthVersionMax="47" xr10:uidLastSave="{00000000-0000-0000-0000-000000000000}"/>
  <bookViews>
    <workbookView xWindow="-110" yWindow="-110" windowWidth="21820" windowHeight="13900" activeTab="5"/>
  </bookViews>
  <sheets>
    <sheet name="1038" sheetId="1" r:id="rId1"/>
    <sheet name="1034" sheetId="22" r:id="rId2"/>
    <sheet name="1033" sheetId="21" r:id="rId3"/>
    <sheet name="1032" sheetId="20" r:id="rId4"/>
    <sheet name="1031" sheetId="19" r:id="rId5"/>
    <sheet name="1026" sheetId="18" r:id="rId6"/>
    <sheet name="1024" sheetId="17" r:id="rId7"/>
    <sheet name="1022" sheetId="16" r:id="rId8"/>
    <sheet name="1021" sheetId="15" r:id="rId9"/>
    <sheet name="1019" sheetId="14" r:id="rId10"/>
    <sheet name="1018" sheetId="13" r:id="rId11"/>
    <sheet name="1011" sheetId="12" r:id="rId12"/>
    <sheet name="1010" sheetId="11" r:id="rId13"/>
    <sheet name="1009" sheetId="10" r:id="rId14"/>
    <sheet name="1008" sheetId="9" r:id="rId15"/>
    <sheet name="1007" sheetId="8" r:id="rId16"/>
    <sheet name="1006" sheetId="7" r:id="rId17"/>
    <sheet name="1005" sheetId="6" r:id="rId18"/>
    <sheet name="1004" sheetId="5" r:id="rId19"/>
    <sheet name="1003" sheetId="4" r:id="rId20"/>
    <sheet name="1002" sheetId="3" r:id="rId21"/>
    <sheet name="1001" sheetId="2" r:id="rId22"/>
  </sheets>
  <definedNames>
    <definedName name="平均照度" localSheetId="21">'1001'!$G$2</definedName>
    <definedName name="平均照度" localSheetId="20">'1002'!$G$2</definedName>
    <definedName name="平均照度" localSheetId="19">'1003'!$G$2</definedName>
    <definedName name="平均照度" localSheetId="18">'1004'!$G$2</definedName>
    <definedName name="平均照度" localSheetId="17">'1005'!$G$2</definedName>
    <definedName name="平均照度" localSheetId="16">'1006'!$G$2</definedName>
    <definedName name="平均照度" localSheetId="15">'1007'!$G$2</definedName>
    <definedName name="平均照度" localSheetId="14">'1008'!$G$2</definedName>
    <definedName name="平均照度" localSheetId="13">'1009'!$G$2</definedName>
    <definedName name="平均照度" localSheetId="12">'1010'!$G$2</definedName>
    <definedName name="平均照度" localSheetId="11">'1011'!$G$2</definedName>
    <definedName name="平均照度" localSheetId="10">'1018'!$G$2</definedName>
    <definedName name="平均照度" localSheetId="9">'1019'!$G$2</definedName>
    <definedName name="平均照度" localSheetId="8">'1021'!$G$2</definedName>
    <definedName name="平均照度" localSheetId="7">'1022'!$G$2</definedName>
    <definedName name="平均照度" localSheetId="6">'1024'!$G$2</definedName>
    <definedName name="平均照度" localSheetId="5">'1026'!$G$2</definedName>
    <definedName name="平均照度" localSheetId="4">'1031'!$G$2</definedName>
    <definedName name="平均照度" localSheetId="3">'1032'!$G$2</definedName>
    <definedName name="平均照度" localSheetId="2">'1033'!$G$2</definedName>
    <definedName name="平均照度" localSheetId="1">'1034'!$G$2</definedName>
    <definedName name="平均照度">'1038'!$G$2</definedName>
    <definedName name="最大照度" localSheetId="21">'1001'!$K$2</definedName>
    <definedName name="最大照度" localSheetId="20">'1002'!$K$2</definedName>
    <definedName name="最大照度" localSheetId="19">'1003'!$K$2</definedName>
    <definedName name="最大照度" localSheetId="18">'1004'!$K$2</definedName>
    <definedName name="最大照度" localSheetId="17">'1005'!$K$2</definedName>
    <definedName name="最大照度" localSheetId="16">'1006'!$K$2</definedName>
    <definedName name="最大照度" localSheetId="15">'1007'!$K$2</definedName>
    <definedName name="最大照度" localSheetId="14">'1008'!$K$2</definedName>
    <definedName name="最大照度" localSheetId="13">'1009'!$K$2</definedName>
    <definedName name="最大照度" localSheetId="12">'1010'!$K$2</definedName>
    <definedName name="最大照度" localSheetId="11">'1011'!$K$2</definedName>
    <definedName name="最大照度" localSheetId="10">'1018'!$K$2</definedName>
    <definedName name="最大照度" localSheetId="9">'1019'!$K$2</definedName>
    <definedName name="最大照度" localSheetId="8">'1021'!$K$2</definedName>
    <definedName name="最大照度" localSheetId="7">'1022'!$K$2</definedName>
    <definedName name="最大照度" localSheetId="6">'1024'!$K$2</definedName>
    <definedName name="最大照度" localSheetId="5">'1026'!$K$2</definedName>
    <definedName name="最大照度" localSheetId="4">'1031'!$K$2</definedName>
    <definedName name="最大照度" localSheetId="3">'1032'!$K$2</definedName>
    <definedName name="最大照度" localSheetId="2">'1033'!$K$2</definedName>
    <definedName name="最大照度" localSheetId="1">'1034'!$K$2</definedName>
    <definedName name="最大照度">'1038'!$K$2</definedName>
    <definedName name="最小照度" localSheetId="21">'1001'!$I$2</definedName>
    <definedName name="最小照度" localSheetId="20">'1002'!$I$2</definedName>
    <definedName name="最小照度" localSheetId="19">'1003'!$I$2</definedName>
    <definedName name="最小照度" localSheetId="18">'1004'!$I$2</definedName>
    <definedName name="最小照度" localSheetId="17">'1005'!$I$2</definedName>
    <definedName name="最小照度" localSheetId="16">'1006'!$I$2</definedName>
    <definedName name="最小照度" localSheetId="15">'1007'!$I$2</definedName>
    <definedName name="最小照度" localSheetId="14">'1008'!$I$2</definedName>
    <definedName name="最小照度" localSheetId="13">'1009'!$I$2</definedName>
    <definedName name="最小照度" localSheetId="12">'1010'!$I$2</definedName>
    <definedName name="最小照度" localSheetId="11">'1011'!$I$2</definedName>
    <definedName name="最小照度" localSheetId="10">'1018'!$I$2</definedName>
    <definedName name="最小照度" localSheetId="9">'1019'!$I$2</definedName>
    <definedName name="最小照度" localSheetId="8">'1021'!$I$2</definedName>
    <definedName name="最小照度" localSheetId="7">'1022'!$I$2</definedName>
    <definedName name="最小照度" localSheetId="6">'1024'!$I$2</definedName>
    <definedName name="最小照度" localSheetId="5">'1026'!$I$2</definedName>
    <definedName name="最小照度" localSheetId="4">'1031'!$I$2</definedName>
    <definedName name="最小照度" localSheetId="3">'1032'!$I$2</definedName>
    <definedName name="最小照度" localSheetId="2">'1033'!$I$2</definedName>
    <definedName name="最小照度" localSheetId="1">'1034'!$I$2</definedName>
    <definedName name="最小照度">'1038'!$I$2</definedName>
  </definedNames>
  <calcPr calcId="191029"/>
</workbook>
</file>

<file path=xl/calcChain.xml><?xml version="1.0" encoding="utf-8"?>
<calcChain xmlns="http://schemas.openxmlformats.org/spreadsheetml/2006/main">
  <c r="H7" i="22" l="1"/>
  <c r="K2" i="22"/>
  <c r="I4" i="22" s="1"/>
  <c r="I2" i="22"/>
  <c r="G2" i="22"/>
  <c r="I3" i="22" s="1"/>
  <c r="H7" i="21"/>
  <c r="K2" i="21"/>
  <c r="I4" i="21" s="1"/>
  <c r="I2" i="21"/>
  <c r="G2" i="21"/>
  <c r="I3" i="21" s="1"/>
  <c r="H7" i="20"/>
  <c r="K2" i="20"/>
  <c r="I2" i="20"/>
  <c r="G2" i="20"/>
  <c r="H7" i="19"/>
  <c r="K2" i="19"/>
  <c r="I4" i="19" s="1"/>
  <c r="I2" i="19"/>
  <c r="G2" i="19"/>
  <c r="I3" i="19" s="1"/>
  <c r="H7" i="18"/>
  <c r="K2" i="18"/>
  <c r="I4" i="18" s="1"/>
  <c r="I2" i="18"/>
  <c r="G2" i="18"/>
  <c r="I3" i="18" s="1"/>
  <c r="H7" i="17"/>
  <c r="K2" i="17"/>
  <c r="I4" i="17" s="1"/>
  <c r="I2" i="17"/>
  <c r="G2" i="17"/>
  <c r="I3" i="17" s="1"/>
  <c r="H7" i="16"/>
  <c r="K2" i="16"/>
  <c r="I4" i="16" s="1"/>
  <c r="I2" i="16"/>
  <c r="G2" i="16"/>
  <c r="I3" i="16" s="1"/>
  <c r="H7" i="15"/>
  <c r="I3" i="15"/>
  <c r="K2" i="15"/>
  <c r="I4" i="15" s="1"/>
  <c r="I2" i="15"/>
  <c r="G2" i="15"/>
  <c r="H7" i="14"/>
  <c r="K2" i="14"/>
  <c r="I2" i="14"/>
  <c r="G2" i="14"/>
  <c r="I3" i="14" s="1"/>
  <c r="H7" i="13"/>
  <c r="K2" i="13"/>
  <c r="I4" i="13" s="1"/>
  <c r="I2" i="13"/>
  <c r="G2" i="13"/>
  <c r="I3" i="13" s="1"/>
  <c r="H7" i="12"/>
  <c r="K2" i="12"/>
  <c r="I2" i="12"/>
  <c r="G2" i="12"/>
  <c r="I3" i="12" s="1"/>
  <c r="H7" i="11"/>
  <c r="I4" i="11"/>
  <c r="I3" i="11"/>
  <c r="K2" i="11"/>
  <c r="I2" i="11"/>
  <c r="G2" i="11"/>
  <c r="H7" i="10"/>
  <c r="K2" i="10"/>
  <c r="I4" i="10" s="1"/>
  <c r="I2" i="10"/>
  <c r="G2" i="10"/>
  <c r="I3" i="10" s="1"/>
  <c r="H7" i="9"/>
  <c r="K2" i="9"/>
  <c r="I2" i="9"/>
  <c r="G2" i="9"/>
  <c r="I3" i="9" s="1"/>
  <c r="H7" i="8"/>
  <c r="K2" i="8"/>
  <c r="I4" i="8" s="1"/>
  <c r="I2" i="8"/>
  <c r="G2" i="8"/>
  <c r="I3" i="8" s="1"/>
  <c r="H7" i="7"/>
  <c r="K2" i="7"/>
  <c r="I4" i="7" s="1"/>
  <c r="I2" i="7"/>
  <c r="G2" i="7"/>
  <c r="I3" i="7" s="1"/>
  <c r="H7" i="6"/>
  <c r="K2" i="6"/>
  <c r="I4" i="6" s="1"/>
  <c r="I2" i="6"/>
  <c r="G2" i="6"/>
  <c r="I3" i="6" s="1"/>
  <c r="H7" i="5"/>
  <c r="K2" i="5"/>
  <c r="I4" i="5" s="1"/>
  <c r="I2" i="5"/>
  <c r="G2" i="5"/>
  <c r="I3" i="5" s="1"/>
  <c r="H7" i="4"/>
  <c r="K2" i="4"/>
  <c r="I4" i="4" s="1"/>
  <c r="I2" i="4"/>
  <c r="G2" i="4"/>
  <c r="I3" i="4" s="1"/>
  <c r="H7" i="3"/>
  <c r="K2" i="3"/>
  <c r="I4" i="3" s="1"/>
  <c r="I2" i="3"/>
  <c r="G2" i="3"/>
  <c r="I3" i="3" s="1"/>
  <c r="H7" i="2"/>
  <c r="K2" i="2"/>
  <c r="I4" i="2" s="1"/>
  <c r="I2" i="2"/>
  <c r="G2" i="2"/>
  <c r="I3" i="2" s="1"/>
  <c r="I3" i="1"/>
  <c r="H7" i="1"/>
  <c r="K2" i="1"/>
  <c r="I4" i="1" s="1"/>
  <c r="G2" i="1"/>
  <c r="I2" i="1"/>
  <c r="I4" i="9" l="1"/>
  <c r="I4" i="12"/>
  <c r="I4" i="14"/>
  <c r="I3" i="20"/>
  <c r="I4" i="20"/>
</calcChain>
</file>

<file path=xl/sharedStrings.xml><?xml version="1.0" encoding="utf-8"?>
<sst xmlns="http://schemas.openxmlformats.org/spreadsheetml/2006/main" count="440" uniqueCount="47">
  <si>
    <t>序号</t>
  </si>
  <si>
    <t>X</t>
  </si>
  <si>
    <t>Y</t>
  </si>
  <si>
    <t>照度(lx)</t>
  </si>
  <si>
    <t>平均照度</t>
    <phoneticPr fontId="1" type="noConversion"/>
  </si>
  <si>
    <t>最小照度</t>
    <phoneticPr fontId="1" type="noConversion"/>
  </si>
  <si>
    <t>最大照度</t>
    <phoneticPr fontId="1" type="noConversion"/>
  </si>
  <si>
    <t>照度均匀度G1（最小/平均）</t>
    <phoneticPr fontId="1" type="noConversion"/>
  </si>
  <si>
    <t>房间编号</t>
    <phoneticPr fontId="1" type="noConversion"/>
  </si>
  <si>
    <t>面积(㎡)</t>
    <phoneticPr fontId="1" type="noConversion"/>
  </si>
  <si>
    <t>制表</t>
    <phoneticPr fontId="1" type="noConversion"/>
  </si>
  <si>
    <t>北京绿建软件有限公司</t>
    <phoneticPr fontId="1" type="noConversion"/>
  </si>
  <si>
    <t>日期</t>
    <phoneticPr fontId="1" type="noConversion"/>
  </si>
  <si>
    <t>照度均匀度G2（最小/最大）</t>
    <phoneticPr fontId="1" type="noConversion"/>
  </si>
  <si>
    <t>房间用途</t>
    <phoneticPr fontId="1" type="noConversion"/>
  </si>
  <si>
    <t>卧室</t>
    <phoneticPr fontId="1" type="noConversion"/>
  </si>
  <si>
    <t>照度计算统计结果</t>
    <phoneticPr fontId="1" type="noConversion"/>
  </si>
  <si>
    <t>忽略小照度值统计</t>
    <phoneticPr fontId="1" type="noConversion"/>
  </si>
  <si>
    <t>统计选项</t>
    <phoneticPr fontId="1" type="noConversion"/>
  </si>
  <si>
    <t>1038</t>
  </si>
  <si>
    <t>餐厅</t>
    <phoneticPr fontId="1" type="noConversion"/>
  </si>
  <si>
    <t>1034</t>
  </si>
  <si>
    <t>卫生间</t>
    <phoneticPr fontId="1" type="noConversion"/>
  </si>
  <si>
    <t>1033</t>
  </si>
  <si>
    <t>1032</t>
  </si>
  <si>
    <t>厨房</t>
    <phoneticPr fontId="1" type="noConversion"/>
  </si>
  <si>
    <t>1031</t>
  </si>
  <si>
    <t>1026</t>
  </si>
  <si>
    <t>1024</t>
  </si>
  <si>
    <t>起居室</t>
    <phoneticPr fontId="1" type="noConversion"/>
  </si>
  <si>
    <t>1022</t>
  </si>
  <si>
    <t>1021</t>
  </si>
  <si>
    <t>楼梯间</t>
    <phoneticPr fontId="1" type="noConversion"/>
  </si>
  <si>
    <t>1019</t>
  </si>
  <si>
    <t>1018</t>
  </si>
  <si>
    <t>1011</t>
  </si>
  <si>
    <t>1010</t>
  </si>
  <si>
    <t>1009</t>
  </si>
  <si>
    <t>1008</t>
  </si>
  <si>
    <t>1007</t>
  </si>
  <si>
    <t>1006</t>
  </si>
  <si>
    <t>过道</t>
    <phoneticPr fontId="1" type="noConversion"/>
  </si>
  <si>
    <t>1005</t>
  </si>
  <si>
    <t>1004</t>
  </si>
  <si>
    <t>1003</t>
  </si>
  <si>
    <t>1002</t>
  </si>
  <si>
    <t>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</si>
</sst>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9" formatCode="0.0_ "/>
  </numFmts>
  <fonts count="7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b/>
      <sz val="11"/>
      <color theme="1"/>
      <name val="等线"/>
      <charset val="134"/>
      <scheme val="minor"/>
    </font>
    <font>
      <b/>
      <sz val="11"/>
      <color rgb="FF0070C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176" fontId="3" fillId="3" borderId="0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0" fillId="0" borderId="4" xfId="0" applyFont="1" applyBorder="1">
      <alignment vertical="center"/>
    </xf>
    <xf numFmtId="179" fontId="0" fillId="0" borderId="5" xfId="0" applyNumberFormat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</cellXfs>
  <cellStyles count="1">
    <cellStyle name="常规" xfId="0" builtinId="0"/>
  </cellStyles>
  <dxfs count="132"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70C0"/>
        <name val="等线"/>
        <family val="3"/>
        <charset val="134"/>
        <scheme val="minor"/>
      </font>
      <numFmt numFmtId="176" formatCode="0_ "/>
    </dxf>
    <dxf>
      <numFmt numFmtId="176" formatCode="0_ "/>
    </dxf>
    <dxf>
      <numFmt numFmtId="176" formatCode="0_ "/>
    </dxf>
    <dxf>
      <numFmt numFmtId="176" formatCode="0_ "/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id="1" name="表1" displayName="表1" ref="A1:D71" totalsRowShown="0" headerRowDxfId="126">
  <autoFilter ref="A1:D71"/>
  <tableColumns count="4">
    <tableColumn id="1" name="序号" dataDxfId="130"/>
    <tableColumn id="2" name="X" dataDxfId="129"/>
    <tableColumn id="3" name="Y" dataDxfId="128"/>
    <tableColumn id="4" name="照度(lx)" dataDxfId="127"/>
  </tableColumns>
  <tableStyleInfo name="TableStyleLight21" showFirstColumn="0" showLastColumn="0" showRowStripes="1" showColumnStripes="0"/>
</table>
</file>

<file path=xl/tables/table10.xml><?xml version="1.0" encoding="utf-8"?>
<table xmlns="http://schemas.openxmlformats.org/spreadsheetml/2006/main" id="32" name="表1_33" displayName="表1_33" ref="A1:D51" totalsRowShown="0" headerRowDxfId="52">
  <autoFilter ref="A1:D51"/>
  <tableColumns count="4">
    <tableColumn id="1" name="序号" dataDxfId="51"/>
    <tableColumn id="2" name="X" dataDxfId="50"/>
    <tableColumn id="3" name="Y" dataDxfId="49"/>
    <tableColumn id="4" name="照度(lx)" dataDxfId="48"/>
  </tableColumns>
  <tableStyleInfo name="TableStyleLight21" showFirstColumn="0" showLastColumn="0" showRowStripes="1" showColumnStripes="0"/>
</table>
</file>

<file path=xl/tables/table11.xml><?xml version="1.0" encoding="utf-8"?>
<table xmlns="http://schemas.openxmlformats.org/spreadsheetml/2006/main" id="31" name="表1_32" displayName="表1_32" ref="A1:D66" totalsRowShown="0" headerRowDxfId="58">
  <autoFilter ref="A1:D66"/>
  <tableColumns count="4">
    <tableColumn id="1" name="序号" dataDxfId="57"/>
    <tableColumn id="2" name="X" dataDxfId="56"/>
    <tableColumn id="3" name="Y" dataDxfId="55"/>
    <tableColumn id="4" name="照度(lx)" dataDxfId="54"/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id="30" name="表1_31" displayName="表1_31" ref="A1:D141" totalsRowShown="0" headerRowDxfId="64">
  <autoFilter ref="A1:D141"/>
  <tableColumns count="4">
    <tableColumn id="1" name="序号" dataDxfId="63"/>
    <tableColumn id="2" name="X" dataDxfId="62"/>
    <tableColumn id="3" name="Y" dataDxfId="61"/>
    <tableColumn id="4" name="照度(lx)" dataDxfId="60"/>
  </tableColumns>
  <tableStyleInfo name="TableStyleLight21" showFirstColumn="0" showLastColumn="0" showRowStripes="1" showColumnStripes="0"/>
</table>
</file>

<file path=xl/tables/table13.xml><?xml version="1.0" encoding="utf-8"?>
<table xmlns="http://schemas.openxmlformats.org/spreadsheetml/2006/main" id="29" name="表1_30" displayName="表1_30" ref="A1:D141" totalsRowShown="0" headerRowDxfId="70">
  <autoFilter ref="A1:D141"/>
  <tableColumns count="4">
    <tableColumn id="1" name="序号" dataDxfId="69"/>
    <tableColumn id="2" name="X" dataDxfId="68"/>
    <tableColumn id="3" name="Y" dataDxfId="67"/>
    <tableColumn id="4" name="照度(lx)" dataDxfId="66"/>
  </tableColumns>
  <tableStyleInfo name="TableStyleLight21" showFirstColumn="0" showLastColumn="0" showRowStripes="1" showColumnStripes="0"/>
</table>
</file>

<file path=xl/tables/table14.xml><?xml version="1.0" encoding="utf-8"?>
<table xmlns="http://schemas.openxmlformats.org/spreadsheetml/2006/main" id="28" name="表1_29" displayName="表1_29" ref="A1:D46" totalsRowShown="0" headerRowDxfId="76">
  <autoFilter ref="A1:D46"/>
  <tableColumns count="4">
    <tableColumn id="1" name="序号" dataDxfId="75"/>
    <tableColumn id="2" name="X" dataDxfId="74"/>
    <tableColumn id="3" name="Y" dataDxfId="73"/>
    <tableColumn id="4" name="照度(lx)" dataDxfId="72"/>
  </tableColumns>
  <tableStyleInfo name="TableStyleLight21" showFirstColumn="0" showLastColumn="0" showRowStripes="1" showColumnStripes="0"/>
</table>
</file>

<file path=xl/tables/table15.xml><?xml version="1.0" encoding="utf-8"?>
<table xmlns="http://schemas.openxmlformats.org/spreadsheetml/2006/main" id="27" name="表1_28" displayName="表1_28" ref="A1:D71" totalsRowShown="0" headerRowDxfId="82">
  <autoFilter ref="A1:D71"/>
  <tableColumns count="4">
    <tableColumn id="1" name="序号" dataDxfId="81"/>
    <tableColumn id="2" name="X" dataDxfId="80"/>
    <tableColumn id="3" name="Y" dataDxfId="79"/>
    <tableColumn id="4" name="照度(lx)" dataDxfId="78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id="26" name="表1_27" displayName="表1_27" ref="A1:D115" totalsRowShown="0" headerRowDxfId="88">
  <autoFilter ref="A1:D115"/>
  <tableColumns count="4">
    <tableColumn id="1" name="序号" dataDxfId="87"/>
    <tableColumn id="2" name="X" dataDxfId="86"/>
    <tableColumn id="3" name="Y" dataDxfId="85"/>
    <tableColumn id="4" name="照度(lx)" dataDxfId="84"/>
  </tableColumns>
  <tableStyleInfo name="TableStyleLight21" showFirstColumn="0" showLastColumn="0" showRowStripes="1" showColumnStripes="0"/>
</table>
</file>

<file path=xl/tables/table17.xml><?xml version="1.0" encoding="utf-8"?>
<table xmlns="http://schemas.openxmlformats.org/spreadsheetml/2006/main" id="25" name="表1_26" displayName="表1_26" ref="A1:D67" totalsRowShown="0" headerRowDxfId="94">
  <autoFilter ref="A1:D67"/>
  <tableColumns count="4">
    <tableColumn id="1" name="序号" dataDxfId="93"/>
    <tableColumn id="2" name="X" dataDxfId="92"/>
    <tableColumn id="3" name="Y" dataDxfId="91"/>
    <tableColumn id="4" name="照度(lx)" dataDxfId="90"/>
  </tableColumns>
  <tableStyleInfo name="TableStyleLight21" showFirstColumn="0" showLastColumn="0" showRowStripes="1" showColumnStripes="0"/>
</table>
</file>

<file path=xl/tables/table18.xml><?xml version="1.0" encoding="utf-8"?>
<table xmlns="http://schemas.openxmlformats.org/spreadsheetml/2006/main" id="24" name="表1_25" displayName="表1_25" ref="A1:D199" totalsRowShown="0" headerRowDxfId="100">
  <autoFilter ref="A1:D199"/>
  <tableColumns count="4">
    <tableColumn id="1" name="序号" dataDxfId="99"/>
    <tableColumn id="2" name="X" dataDxfId="98"/>
    <tableColumn id="3" name="Y" dataDxfId="97"/>
    <tableColumn id="4" name="照度(lx)" dataDxfId="96"/>
  </tableColumns>
  <tableStyleInfo name="TableStyleLight21" showFirstColumn="0" showLastColumn="0" showRowStripes="1" showColumnStripes="0"/>
</table>
</file>

<file path=xl/tables/table19.xml><?xml version="1.0" encoding="utf-8"?>
<table xmlns="http://schemas.openxmlformats.org/spreadsheetml/2006/main" id="23" name="表1_24" displayName="表1_24" ref="A1:D61" totalsRowShown="0" headerRowDxfId="106">
  <autoFilter ref="A1:D61"/>
  <tableColumns count="4">
    <tableColumn id="1" name="序号" dataDxfId="105"/>
    <tableColumn id="2" name="X" dataDxfId="104"/>
    <tableColumn id="3" name="Y" dataDxfId="103"/>
    <tableColumn id="4" name="照度(lx)" dataDxfId="10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40" name="表1_41" displayName="表1_41" ref="A1:D55" totalsRowShown="0" headerRowDxfId="4">
  <autoFilter ref="A1:D55"/>
  <tableColumns count="4">
    <tableColumn id="1" name="序号" dataDxfId="3"/>
    <tableColumn id="2" name="X" dataDxfId="2"/>
    <tableColumn id="3" name="Y" dataDxfId="1"/>
    <tableColumn id="4" name="照度(lx)" dataDxfId="0"/>
  </tableColumns>
  <tableStyleInfo name="TableStyleLight21" showFirstColumn="0" showLastColumn="0" showRowStripes="1" showColumnStripes="0"/>
</table>
</file>

<file path=xl/tables/table20.xml><?xml version="1.0" encoding="utf-8"?>
<table xmlns="http://schemas.openxmlformats.org/spreadsheetml/2006/main" id="22" name="表1_23" displayName="表1_23" ref="A1:D49" totalsRowShown="0" headerRowDxfId="112">
  <autoFilter ref="A1:D49"/>
  <tableColumns count="4">
    <tableColumn id="1" name="序号" dataDxfId="111"/>
    <tableColumn id="2" name="X" dataDxfId="110"/>
    <tableColumn id="3" name="Y" dataDxfId="109"/>
    <tableColumn id="4" name="照度(lx)" dataDxfId="108"/>
  </tableColumns>
  <tableStyleInfo name="TableStyleLight21" showFirstColumn="0" showLastColumn="0" showRowStripes="1" showColumnStripes="0"/>
</table>
</file>

<file path=xl/tables/table21.xml><?xml version="1.0" encoding="utf-8"?>
<table xmlns="http://schemas.openxmlformats.org/spreadsheetml/2006/main" id="21" name="表1_22" displayName="表1_22" ref="A1:D81" totalsRowShown="0" headerRowDxfId="118">
  <autoFilter ref="A1:D81"/>
  <tableColumns count="4">
    <tableColumn id="1" name="序号" dataDxfId="117"/>
    <tableColumn id="2" name="X" dataDxfId="116"/>
    <tableColumn id="3" name="Y" dataDxfId="115"/>
    <tableColumn id="4" name="照度(lx)" dataDxfId="114"/>
  </tableColumns>
  <tableStyleInfo name="TableStyleLight21" showFirstColumn="0" showLastColumn="0" showRowStripes="1" showColumnStripes="0"/>
</table>
</file>

<file path=xl/tables/table22.xml><?xml version="1.0" encoding="utf-8"?>
<table xmlns="http://schemas.openxmlformats.org/spreadsheetml/2006/main" id="20" name="表1_21" displayName="表1_21" ref="A1:D139" totalsRowShown="0" headerRowDxfId="124">
  <autoFilter ref="A1:D139"/>
  <tableColumns count="4">
    <tableColumn id="1" name="序号" dataDxfId="123"/>
    <tableColumn id="2" name="X" dataDxfId="122"/>
    <tableColumn id="3" name="Y" dataDxfId="121"/>
    <tableColumn id="4" name="照度(lx)" dataDxfId="120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39" name="表1_40" displayName="表1_40" ref="A1:D28" totalsRowShown="0" headerRowDxfId="10">
  <autoFilter ref="A1:D28"/>
  <tableColumns count="4">
    <tableColumn id="1" name="序号" dataDxfId="9"/>
    <tableColumn id="2" name="X" dataDxfId="8"/>
    <tableColumn id="3" name="Y" dataDxfId="7"/>
    <tableColumn id="4" name="照度(lx)" dataDxfId="6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8" name="表1_39" displayName="表1_39" ref="A1:D55" totalsRowShown="0" headerRowDxfId="16">
  <autoFilter ref="A1:D55"/>
  <tableColumns count="4">
    <tableColumn id="1" name="序号" dataDxfId="15"/>
    <tableColumn id="2" name="X" dataDxfId="14"/>
    <tableColumn id="3" name="Y" dataDxfId="13"/>
    <tableColumn id="4" name="照度(lx)" dataDxfId="12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37" name="表1_38" displayName="表1_38" ref="A1:D97" totalsRowShown="0" headerRowDxfId="22">
  <autoFilter ref="A1:D97"/>
  <tableColumns count="4">
    <tableColumn id="1" name="序号" dataDxfId="21"/>
    <tableColumn id="2" name="X" dataDxfId="20"/>
    <tableColumn id="3" name="Y" dataDxfId="19"/>
    <tableColumn id="4" name="照度(lx)" dataDxfId="18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id="36" name="表1_37" displayName="表1_37" ref="A1:D49" totalsRowShown="0" headerRowDxfId="28">
  <autoFilter ref="A1:D49"/>
  <tableColumns count="4">
    <tableColumn id="1" name="序号" dataDxfId="27"/>
    <tableColumn id="2" name="X" dataDxfId="26"/>
    <tableColumn id="3" name="Y" dataDxfId="25"/>
    <tableColumn id="4" name="照度(lx)" dataDxfId="24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id="35" name="表1_36" displayName="表1_36" ref="A1:D51" totalsRowShown="0" headerRowDxfId="34">
  <autoFilter ref="A1:D51"/>
  <tableColumns count="4">
    <tableColumn id="1" name="序号" dataDxfId="33"/>
    <tableColumn id="2" name="X" dataDxfId="32"/>
    <tableColumn id="3" name="Y" dataDxfId="31"/>
    <tableColumn id="4" name="照度(lx)" dataDxfId="30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id="34" name="表1_35" displayName="表1_35" ref="A1:D61" totalsRowShown="0" headerRowDxfId="40">
  <autoFilter ref="A1:D61"/>
  <tableColumns count="4">
    <tableColumn id="1" name="序号" dataDxfId="39"/>
    <tableColumn id="2" name="X" dataDxfId="38"/>
    <tableColumn id="3" name="Y" dataDxfId="37"/>
    <tableColumn id="4" name="照度(lx)" dataDxfId="36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id="33" name="表1_34" displayName="表1_34" ref="A1:D41" totalsRowShown="0" headerRowDxfId="46">
  <autoFilter ref="A1:D41"/>
  <tableColumns count="4">
    <tableColumn id="1" name="序号" dataDxfId="45"/>
    <tableColumn id="2" name="X" dataDxfId="44"/>
    <tableColumn id="3" name="Y" dataDxfId="43"/>
    <tableColumn id="4" name="照度(lx)" dataDxfId="4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291848.76826513174</v>
      </c>
      <c r="C2" s="2">
        <v>-303026.66079294798</v>
      </c>
      <c r="D2" s="12">
        <v>493.48660659790039</v>
      </c>
      <c r="F2" s="9" t="s">
        <v>4</v>
      </c>
      <c r="G2" s="7">
        <f>AVERAGE(D:D)</f>
        <v>836.63086724989773</v>
      </c>
      <c r="H2" s="6" t="s">
        <v>5</v>
      </c>
      <c r="I2" s="7">
        <f>MIN(D:D)</f>
        <v>326.19721901416779</v>
      </c>
      <c r="J2" s="6" t="s">
        <v>6</v>
      </c>
      <c r="K2" s="8">
        <f>MAX(D:D)</f>
        <v>1501.1480569839478</v>
      </c>
      <c r="M2" s="13" t="s">
        <v>17</v>
      </c>
      <c r="N2" s="14">
        <v>1</v>
      </c>
    </row>
    <row r="3" spans="1:14" x14ac:dyDescent="0.3">
      <c r="A3" s="2">
        <v>2</v>
      </c>
      <c r="B3" s="2">
        <v>294208.76826513204</v>
      </c>
      <c r="C3" s="2">
        <v>-303026.66079294798</v>
      </c>
      <c r="D3" s="12">
        <v>429.69949698448181</v>
      </c>
      <c r="F3" s="21" t="s">
        <v>7</v>
      </c>
      <c r="G3" s="22"/>
      <c r="H3" s="22"/>
      <c r="I3" s="25">
        <f>IF(平均照度&gt;1,最小照度/平均照度,0)</f>
        <v>0.38989383703522162</v>
      </c>
      <c r="J3" s="25"/>
      <c r="K3" s="26"/>
    </row>
    <row r="4" spans="1:14" x14ac:dyDescent="0.3">
      <c r="A4" s="2">
        <v>3</v>
      </c>
      <c r="B4" s="2">
        <v>292110.99048735399</v>
      </c>
      <c r="C4" s="2">
        <v>-303026.66079294798</v>
      </c>
      <c r="D4" s="29">
        <v>569.08758544921886</v>
      </c>
      <c r="F4" s="23" t="s">
        <v>13</v>
      </c>
      <c r="G4" s="24"/>
      <c r="H4" s="24"/>
      <c r="I4" s="27">
        <f>IF(最大照度&gt;1,最小照度/最大照度,0)</f>
        <v>0.21729849863680428</v>
      </c>
      <c r="J4" s="27"/>
      <c r="K4" s="28"/>
    </row>
    <row r="5" spans="1:14" x14ac:dyDescent="0.3">
      <c r="A5" s="2">
        <v>4</v>
      </c>
      <c r="B5" s="2">
        <v>292373.21270957624</v>
      </c>
      <c r="C5" s="2">
        <v>-303026.66079294798</v>
      </c>
      <c r="D5" s="29">
        <v>583.97120594978344</v>
      </c>
      <c r="F5" s="10" t="s">
        <v>8</v>
      </c>
      <c r="G5" s="3" t="s">
        <v>19</v>
      </c>
      <c r="H5" s="11" t="s">
        <v>14</v>
      </c>
      <c r="I5" s="4" t="s">
        <v>20</v>
      </c>
      <c r="J5" s="10" t="s">
        <v>9</v>
      </c>
      <c r="K5" s="5">
        <v>4.42</v>
      </c>
    </row>
    <row r="6" spans="1:14" x14ac:dyDescent="0.3">
      <c r="A6" s="2">
        <v>5</v>
      </c>
      <c r="B6" s="2">
        <v>292635.43493179849</v>
      </c>
      <c r="C6" s="2">
        <v>-303026.66079294798</v>
      </c>
      <c r="D6" s="29">
        <v>653.4645619392395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292897.65715402074</v>
      </c>
      <c r="C7" s="2">
        <v>-303026.66079294798</v>
      </c>
      <c r="D7" s="29">
        <v>645.31322646141052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293159.87937624299</v>
      </c>
      <c r="C8" s="2">
        <v>-303026.66079294798</v>
      </c>
      <c r="D8" s="29">
        <v>639.91293096542358</v>
      </c>
    </row>
    <row r="9" spans="1:14" x14ac:dyDescent="0.3">
      <c r="A9" s="2">
        <v>8</v>
      </c>
      <c r="B9" s="2">
        <v>293422.10159846523</v>
      </c>
      <c r="C9" s="2">
        <v>-303026.66079294798</v>
      </c>
      <c r="D9" s="29">
        <v>604.65624237060558</v>
      </c>
    </row>
    <row r="10" spans="1:14" x14ac:dyDescent="0.3">
      <c r="A10" s="2">
        <v>9</v>
      </c>
      <c r="B10" s="2">
        <v>293684.32382068748</v>
      </c>
      <c r="C10" s="2">
        <v>-303026.66079294798</v>
      </c>
      <c r="D10" s="29">
        <v>532.00466585159302</v>
      </c>
    </row>
    <row r="11" spans="1:14" x14ac:dyDescent="0.3">
      <c r="A11" s="2">
        <v>10</v>
      </c>
      <c r="B11" s="2">
        <v>293946.54604290979</v>
      </c>
      <c r="C11" s="2">
        <v>-303026.66079294798</v>
      </c>
      <c r="D11" s="29">
        <v>500.25000309944153</v>
      </c>
    </row>
    <row r="12" spans="1:14" x14ac:dyDescent="0.3">
      <c r="A12" s="2">
        <v>11</v>
      </c>
      <c r="B12" s="2">
        <v>291848.76826513174</v>
      </c>
      <c r="C12" s="2">
        <v>-302783.32745961414</v>
      </c>
      <c r="D12" s="29">
        <v>530.78944039344788</v>
      </c>
    </row>
    <row r="13" spans="1:14" x14ac:dyDescent="0.3">
      <c r="A13" s="2">
        <v>12</v>
      </c>
      <c r="B13" s="2">
        <v>294208.76826513204</v>
      </c>
      <c r="C13" s="2">
        <v>-302783.32745961414</v>
      </c>
      <c r="D13" s="29">
        <v>461.59204888343817</v>
      </c>
    </row>
    <row r="14" spans="1:14" x14ac:dyDescent="0.3">
      <c r="A14" s="2">
        <v>13</v>
      </c>
      <c r="B14" s="2">
        <v>292110.99048735399</v>
      </c>
      <c r="C14" s="2">
        <v>-302783.32745961414</v>
      </c>
      <c r="D14" s="29">
        <v>610.82583490252489</v>
      </c>
    </row>
    <row r="15" spans="1:14" x14ac:dyDescent="0.3">
      <c r="A15" s="2">
        <v>14</v>
      </c>
      <c r="B15" s="2">
        <v>292373.21270957624</v>
      </c>
      <c r="C15" s="2">
        <v>-302783.32745961414</v>
      </c>
      <c r="D15" s="29">
        <v>678.87304058909433</v>
      </c>
    </row>
    <row r="16" spans="1:14" x14ac:dyDescent="0.3">
      <c r="A16" s="2">
        <v>15</v>
      </c>
      <c r="B16" s="2">
        <v>292635.43493179849</v>
      </c>
      <c r="C16" s="2">
        <v>-302783.32745961414</v>
      </c>
      <c r="D16" s="29">
        <v>717.66661930084229</v>
      </c>
    </row>
    <row r="17" spans="1:4" x14ac:dyDescent="0.3">
      <c r="A17" s="2">
        <v>16</v>
      </c>
      <c r="B17" s="2">
        <v>292897.65715402074</v>
      </c>
      <c r="C17" s="2">
        <v>-302783.32745961414</v>
      </c>
      <c r="D17" s="29">
        <v>745.04429388046265</v>
      </c>
    </row>
    <row r="18" spans="1:4" x14ac:dyDescent="0.3">
      <c r="A18" s="2">
        <v>17</v>
      </c>
      <c r="B18" s="2">
        <v>293159.87937624299</v>
      </c>
      <c r="C18" s="2">
        <v>-302783.32745961414</v>
      </c>
      <c r="D18" s="29">
        <v>733.86737775802612</v>
      </c>
    </row>
    <row r="19" spans="1:4" x14ac:dyDescent="0.3">
      <c r="A19" s="2">
        <v>18</v>
      </c>
      <c r="B19" s="2">
        <v>293422.10159846523</v>
      </c>
      <c r="C19" s="2">
        <v>-302783.32745961414</v>
      </c>
      <c r="D19" s="29">
        <v>712.22010746836668</v>
      </c>
    </row>
    <row r="20" spans="1:4" x14ac:dyDescent="0.3">
      <c r="A20" s="2">
        <v>19</v>
      </c>
      <c r="B20" s="2">
        <v>293684.32382068748</v>
      </c>
      <c r="C20" s="2">
        <v>-302783.32745961414</v>
      </c>
      <c r="D20" s="29">
        <v>662.54467535018921</v>
      </c>
    </row>
    <row r="21" spans="1:4" x14ac:dyDescent="0.3">
      <c r="A21" s="2">
        <v>20</v>
      </c>
      <c r="B21" s="2">
        <v>293946.54604290979</v>
      </c>
      <c r="C21" s="2">
        <v>-302783.32745961414</v>
      </c>
      <c r="D21" s="29">
        <v>604.34824299812328</v>
      </c>
    </row>
    <row r="22" spans="1:4" x14ac:dyDescent="0.3">
      <c r="A22" s="2">
        <v>21</v>
      </c>
      <c r="B22" s="2">
        <v>291848.76826513174</v>
      </c>
      <c r="C22" s="2">
        <v>-302539.9941262803</v>
      </c>
      <c r="D22" s="29">
        <v>605.82482194900524</v>
      </c>
    </row>
    <row r="23" spans="1:4" x14ac:dyDescent="0.3">
      <c r="A23" s="2">
        <v>22</v>
      </c>
      <c r="B23" s="2">
        <v>294208.76826513204</v>
      </c>
      <c r="C23" s="2">
        <v>-302539.9941262803</v>
      </c>
      <c r="D23" s="29">
        <v>531.95558738708496</v>
      </c>
    </row>
    <row r="24" spans="1:4" x14ac:dyDescent="0.3">
      <c r="A24" s="2">
        <v>23</v>
      </c>
      <c r="B24" s="2">
        <v>292110.99048735399</v>
      </c>
      <c r="C24" s="2">
        <v>-302539.9941262803</v>
      </c>
      <c r="D24" s="29">
        <v>660.38924009084701</v>
      </c>
    </row>
    <row r="25" spans="1:4" x14ac:dyDescent="0.3">
      <c r="A25" s="2">
        <v>24</v>
      </c>
      <c r="B25" s="2">
        <v>292373.21270957624</v>
      </c>
      <c r="C25" s="2">
        <v>-302539.9941262803</v>
      </c>
      <c r="D25" s="29">
        <v>787.6252818107605</v>
      </c>
    </row>
    <row r="26" spans="1:4" x14ac:dyDescent="0.3">
      <c r="A26" s="2">
        <v>25</v>
      </c>
      <c r="B26" s="2">
        <v>292635.43493179849</v>
      </c>
      <c r="C26" s="2">
        <v>-302539.9941262803</v>
      </c>
      <c r="D26" s="29">
        <v>829.24911165237438</v>
      </c>
    </row>
    <row r="27" spans="1:4" x14ac:dyDescent="0.3">
      <c r="A27" s="2">
        <v>26</v>
      </c>
      <c r="B27" s="2">
        <v>292897.65715402074</v>
      </c>
      <c r="C27" s="2">
        <v>-302539.9941262803</v>
      </c>
      <c r="D27" s="29">
        <v>842.31712770462048</v>
      </c>
    </row>
    <row r="28" spans="1:4" x14ac:dyDescent="0.3">
      <c r="A28" s="2">
        <v>27</v>
      </c>
      <c r="B28" s="2">
        <v>293159.87937624299</v>
      </c>
      <c r="C28" s="2">
        <v>-302539.9941262803</v>
      </c>
      <c r="D28" s="29">
        <v>831.89431840658187</v>
      </c>
    </row>
    <row r="29" spans="1:4" x14ac:dyDescent="0.3">
      <c r="A29" s="2">
        <v>28</v>
      </c>
      <c r="B29" s="2">
        <v>293422.10159846523</v>
      </c>
      <c r="C29" s="2">
        <v>-302539.9941262803</v>
      </c>
      <c r="D29" s="29">
        <v>793.23883390426636</v>
      </c>
    </row>
    <row r="30" spans="1:4" x14ac:dyDescent="0.3">
      <c r="A30" s="2">
        <v>29</v>
      </c>
      <c r="B30" s="2">
        <v>293684.32382068748</v>
      </c>
      <c r="C30" s="2">
        <v>-302539.9941262803</v>
      </c>
      <c r="D30" s="29">
        <v>731.47840326547623</v>
      </c>
    </row>
    <row r="31" spans="1:4" x14ac:dyDescent="0.3">
      <c r="A31" s="2">
        <v>30</v>
      </c>
      <c r="B31" s="2">
        <v>293946.54604290979</v>
      </c>
      <c r="C31" s="2">
        <v>-302539.9941262803</v>
      </c>
      <c r="D31" s="29">
        <v>644.06590795516968</v>
      </c>
    </row>
    <row r="32" spans="1:4" x14ac:dyDescent="0.3">
      <c r="A32" s="2">
        <v>31</v>
      </c>
      <c r="B32" s="2">
        <v>291848.76826513174</v>
      </c>
      <c r="C32" s="2">
        <v>-302296.66079294647</v>
      </c>
      <c r="D32" s="29">
        <v>658.74651432037365</v>
      </c>
    </row>
    <row r="33" spans="1:4" x14ac:dyDescent="0.3">
      <c r="A33" s="2">
        <v>32</v>
      </c>
      <c r="B33" s="2">
        <v>294208.76826513204</v>
      </c>
      <c r="C33" s="2">
        <v>-302296.66079294647</v>
      </c>
      <c r="D33" s="29">
        <v>602.37870287895214</v>
      </c>
    </row>
    <row r="34" spans="1:4" x14ac:dyDescent="0.3">
      <c r="A34" s="2">
        <v>33</v>
      </c>
      <c r="B34" s="2">
        <v>292110.99048735399</v>
      </c>
      <c r="C34" s="2">
        <v>-302296.66079294647</v>
      </c>
      <c r="D34" s="29">
        <v>760.423180103302</v>
      </c>
    </row>
    <row r="35" spans="1:4" x14ac:dyDescent="0.3">
      <c r="A35" s="2">
        <v>34</v>
      </c>
      <c r="B35" s="2">
        <v>292373.21270957624</v>
      </c>
      <c r="C35" s="2">
        <v>-302296.66079294647</v>
      </c>
      <c r="D35" s="29">
        <v>882.84825754165649</v>
      </c>
    </row>
    <row r="36" spans="1:4" x14ac:dyDescent="0.3">
      <c r="A36" s="2">
        <v>35</v>
      </c>
      <c r="B36" s="2">
        <v>292635.43493179849</v>
      </c>
      <c r="C36" s="2">
        <v>-302296.66079294647</v>
      </c>
      <c r="D36" s="29">
        <v>949.65659475326549</v>
      </c>
    </row>
    <row r="37" spans="1:4" x14ac:dyDescent="0.3">
      <c r="A37" s="2">
        <v>36</v>
      </c>
      <c r="B37" s="2">
        <v>292897.65715402074</v>
      </c>
      <c r="C37" s="2">
        <v>-302296.66079294647</v>
      </c>
      <c r="D37" s="29">
        <v>989.85322284698486</v>
      </c>
    </row>
    <row r="38" spans="1:4" x14ac:dyDescent="0.3">
      <c r="A38" s="2">
        <v>37</v>
      </c>
      <c r="B38" s="2">
        <v>293159.87937624299</v>
      </c>
      <c r="C38" s="2">
        <v>-302296.66079294647</v>
      </c>
      <c r="D38" s="29">
        <v>1022.1308059692383</v>
      </c>
    </row>
    <row r="39" spans="1:4" x14ac:dyDescent="0.3">
      <c r="A39" s="2">
        <v>38</v>
      </c>
      <c r="B39" s="2">
        <v>293422.10159846523</v>
      </c>
      <c r="C39" s="2">
        <v>-302296.66079294647</v>
      </c>
      <c r="D39" s="29">
        <v>988.03014993667614</v>
      </c>
    </row>
    <row r="40" spans="1:4" x14ac:dyDescent="0.3">
      <c r="A40" s="2">
        <v>39</v>
      </c>
      <c r="B40" s="2">
        <v>293684.32382068748</v>
      </c>
      <c r="C40" s="2">
        <v>-302296.66079294647</v>
      </c>
      <c r="D40" s="29">
        <v>846.9021658897401</v>
      </c>
    </row>
    <row r="41" spans="1:4" x14ac:dyDescent="0.3">
      <c r="A41" s="2">
        <v>40</v>
      </c>
      <c r="B41" s="2">
        <v>293946.54604290979</v>
      </c>
      <c r="C41" s="2">
        <v>-302296.66079294647</v>
      </c>
      <c r="D41" s="29">
        <v>719.05148553848267</v>
      </c>
    </row>
    <row r="42" spans="1:4" x14ac:dyDescent="0.3">
      <c r="A42" s="2">
        <v>41</v>
      </c>
      <c r="B42" s="2">
        <v>291848.76826513174</v>
      </c>
      <c r="C42" s="2">
        <v>-302053.32745961263</v>
      </c>
      <c r="D42" s="29">
        <v>611.59913802146923</v>
      </c>
    </row>
    <row r="43" spans="1:4" x14ac:dyDescent="0.3">
      <c r="A43" s="2">
        <v>42</v>
      </c>
      <c r="B43" s="2">
        <v>294208.76826513204</v>
      </c>
      <c r="C43" s="2">
        <v>-302053.32745961263</v>
      </c>
      <c r="D43" s="29">
        <v>564.11487007141113</v>
      </c>
    </row>
    <row r="44" spans="1:4" x14ac:dyDescent="0.3">
      <c r="A44" s="2">
        <v>43</v>
      </c>
      <c r="B44" s="2">
        <v>292110.99048735399</v>
      </c>
      <c r="C44" s="2">
        <v>-302053.32745961263</v>
      </c>
      <c r="D44" s="29">
        <v>829.14284610748291</v>
      </c>
    </row>
    <row r="45" spans="1:4" x14ac:dyDescent="0.3">
      <c r="A45" s="2">
        <v>44</v>
      </c>
      <c r="B45" s="2">
        <v>292373.21270957624</v>
      </c>
      <c r="C45" s="2">
        <v>-302053.32745961263</v>
      </c>
      <c r="D45" s="29">
        <v>1014.0157885551453</v>
      </c>
    </row>
    <row r="46" spans="1:4" x14ac:dyDescent="0.3">
      <c r="A46" s="2">
        <v>45</v>
      </c>
      <c r="B46" s="2">
        <v>292635.43493179849</v>
      </c>
      <c r="C46" s="2">
        <v>-302053.32745961263</v>
      </c>
      <c r="D46" s="29">
        <v>1111.5485248565674</v>
      </c>
    </row>
    <row r="47" spans="1:4" x14ac:dyDescent="0.3">
      <c r="A47" s="2">
        <v>46</v>
      </c>
      <c r="B47" s="2">
        <v>292897.65715402074</v>
      </c>
      <c r="C47" s="2">
        <v>-302053.32745961263</v>
      </c>
      <c r="D47" s="29">
        <v>1240.0996189117434</v>
      </c>
    </row>
    <row r="48" spans="1:4" x14ac:dyDescent="0.3">
      <c r="A48" s="2">
        <v>47</v>
      </c>
      <c r="B48" s="2">
        <v>293159.87937624299</v>
      </c>
      <c r="C48" s="2">
        <v>-302053.32745961263</v>
      </c>
      <c r="D48" s="29">
        <v>1220.8803215026858</v>
      </c>
    </row>
    <row r="49" spans="1:4" x14ac:dyDescent="0.3">
      <c r="A49" s="2">
        <v>48</v>
      </c>
      <c r="B49" s="2">
        <v>293422.10159846523</v>
      </c>
      <c r="C49" s="2">
        <v>-302053.32745961263</v>
      </c>
      <c r="D49" s="29">
        <v>1185.9279193878176</v>
      </c>
    </row>
    <row r="50" spans="1:4" x14ac:dyDescent="0.3">
      <c r="A50" s="2">
        <v>49</v>
      </c>
      <c r="B50" s="2">
        <v>293684.32382068748</v>
      </c>
      <c r="C50" s="2">
        <v>-302053.32745961263</v>
      </c>
      <c r="D50" s="29">
        <v>1114.5852386307718</v>
      </c>
    </row>
    <row r="51" spans="1:4" x14ac:dyDescent="0.3">
      <c r="A51" s="2">
        <v>50</v>
      </c>
      <c r="B51" s="2">
        <v>293946.54604290979</v>
      </c>
      <c r="C51" s="2">
        <v>-302053.32745961263</v>
      </c>
      <c r="D51" s="29">
        <v>782.8046669960022</v>
      </c>
    </row>
    <row r="52" spans="1:4" x14ac:dyDescent="0.3">
      <c r="A52" s="2">
        <v>51</v>
      </c>
      <c r="B52" s="2">
        <v>291848.76826513174</v>
      </c>
      <c r="C52" s="2">
        <v>-301809.99412627879</v>
      </c>
      <c r="D52" s="29">
        <v>556.22595500946045</v>
      </c>
    </row>
    <row r="53" spans="1:4" x14ac:dyDescent="0.3">
      <c r="A53" s="2">
        <v>52</v>
      </c>
      <c r="B53" s="2">
        <v>294208.76826513204</v>
      </c>
      <c r="C53" s="2">
        <v>-301809.99412627879</v>
      </c>
      <c r="D53" s="29">
        <v>529.12299457430834</v>
      </c>
    </row>
    <row r="54" spans="1:4" x14ac:dyDescent="0.3">
      <c r="A54" s="2">
        <v>53</v>
      </c>
      <c r="B54" s="2">
        <v>292110.99048735399</v>
      </c>
      <c r="C54" s="2">
        <v>-301809.99412627879</v>
      </c>
      <c r="D54" s="29">
        <v>869.44915390014648</v>
      </c>
    </row>
    <row r="55" spans="1:4" x14ac:dyDescent="0.3">
      <c r="A55" s="2">
        <v>54</v>
      </c>
      <c r="B55" s="2">
        <v>292373.21270957624</v>
      </c>
      <c r="C55" s="2">
        <v>-301809.99412627879</v>
      </c>
      <c r="D55" s="29">
        <v>1138.6968536376955</v>
      </c>
    </row>
    <row r="56" spans="1:4" x14ac:dyDescent="0.3">
      <c r="A56" s="2">
        <v>55</v>
      </c>
      <c r="B56" s="2">
        <v>292635.43493179849</v>
      </c>
      <c r="C56" s="2">
        <v>-301809.99412627879</v>
      </c>
      <c r="D56" s="29">
        <v>1304.5049037933352</v>
      </c>
    </row>
    <row r="57" spans="1:4" x14ac:dyDescent="0.3">
      <c r="A57" s="2">
        <v>56</v>
      </c>
      <c r="B57" s="2">
        <v>292897.65715402074</v>
      </c>
      <c r="C57" s="2">
        <v>-301809.99412627879</v>
      </c>
      <c r="D57" s="29">
        <v>1391.1279668807986</v>
      </c>
    </row>
    <row r="58" spans="1:4" x14ac:dyDescent="0.3">
      <c r="A58" s="2">
        <v>57</v>
      </c>
      <c r="B58" s="2">
        <v>293159.87937624299</v>
      </c>
      <c r="C58" s="2">
        <v>-301809.99412627879</v>
      </c>
      <c r="D58" s="29">
        <v>1391.5333976745608</v>
      </c>
    </row>
    <row r="59" spans="1:4" x14ac:dyDescent="0.3">
      <c r="A59" s="2">
        <v>58</v>
      </c>
      <c r="B59" s="2">
        <v>293422.10159846523</v>
      </c>
      <c r="C59" s="2">
        <v>-301809.99412627879</v>
      </c>
      <c r="D59" s="29">
        <v>1380.4163999557495</v>
      </c>
    </row>
    <row r="60" spans="1:4" x14ac:dyDescent="0.3">
      <c r="A60" s="2">
        <v>59</v>
      </c>
      <c r="B60" s="2">
        <v>293684.32382068748</v>
      </c>
      <c r="C60" s="2">
        <v>-301809.99412627879</v>
      </c>
      <c r="D60" s="29">
        <v>1109.8154149055481</v>
      </c>
    </row>
    <row r="61" spans="1:4" x14ac:dyDescent="0.3">
      <c r="A61" s="2">
        <v>60</v>
      </c>
      <c r="B61" s="2">
        <v>293946.54604290979</v>
      </c>
      <c r="C61" s="2">
        <v>-301809.99412627879</v>
      </c>
      <c r="D61" s="29">
        <v>832.70893001556396</v>
      </c>
    </row>
    <row r="62" spans="1:4" x14ac:dyDescent="0.3">
      <c r="A62" s="2">
        <v>61</v>
      </c>
      <c r="B62" s="2">
        <v>291848.76826513174</v>
      </c>
      <c r="C62" s="2">
        <v>-301566.66079294495</v>
      </c>
      <c r="D62" s="29">
        <v>334.1336761713028</v>
      </c>
    </row>
    <row r="63" spans="1:4" x14ac:dyDescent="0.3">
      <c r="A63" s="2">
        <v>62</v>
      </c>
      <c r="B63" s="2">
        <v>294208.76826513204</v>
      </c>
      <c r="C63" s="2">
        <v>-301566.66079294495</v>
      </c>
      <c r="D63" s="29">
        <v>326.19721901416779</v>
      </c>
    </row>
    <row r="64" spans="1:4" x14ac:dyDescent="0.3">
      <c r="A64" s="2">
        <v>63</v>
      </c>
      <c r="B64" s="2">
        <v>292110.99048735399</v>
      </c>
      <c r="C64" s="2">
        <v>-301566.66079294495</v>
      </c>
      <c r="D64" s="29">
        <v>762.04626893997192</v>
      </c>
    </row>
    <row r="65" spans="1:4" x14ac:dyDescent="0.3">
      <c r="A65" s="2">
        <v>64</v>
      </c>
      <c r="B65" s="2">
        <v>292373.21270957624</v>
      </c>
      <c r="C65" s="2">
        <v>-301566.66079294495</v>
      </c>
      <c r="D65" s="29">
        <v>1383.4960522651672</v>
      </c>
    </row>
    <row r="66" spans="1:4" x14ac:dyDescent="0.3">
      <c r="A66" s="2">
        <v>65</v>
      </c>
      <c r="B66" s="2">
        <v>292635.43493179849</v>
      </c>
      <c r="C66" s="2">
        <v>-301566.66079294495</v>
      </c>
      <c r="D66" s="29">
        <v>1449.9331966733932</v>
      </c>
    </row>
    <row r="67" spans="1:4" x14ac:dyDescent="0.3">
      <c r="A67" s="2">
        <v>66</v>
      </c>
      <c r="B67" s="2">
        <v>292897.65715402074</v>
      </c>
      <c r="C67" s="2">
        <v>-301566.66079294495</v>
      </c>
      <c r="D67" s="29">
        <v>1501.1480569839478</v>
      </c>
    </row>
    <row r="68" spans="1:4" x14ac:dyDescent="0.3">
      <c r="A68" s="2">
        <v>67</v>
      </c>
      <c r="B68" s="2">
        <v>293159.87937624299</v>
      </c>
      <c r="C68" s="2">
        <v>-301566.66079294495</v>
      </c>
      <c r="D68" s="29">
        <v>1493.8731775283813</v>
      </c>
    </row>
    <row r="69" spans="1:4" x14ac:dyDescent="0.3">
      <c r="A69" s="2">
        <v>68</v>
      </c>
      <c r="B69" s="2">
        <v>293422.10159846523</v>
      </c>
      <c r="C69" s="2">
        <v>-301566.66079294495</v>
      </c>
      <c r="D69" s="29">
        <v>1498.1140689849856</v>
      </c>
    </row>
    <row r="70" spans="1:4" x14ac:dyDescent="0.3">
      <c r="A70" s="2">
        <v>69</v>
      </c>
      <c r="B70" s="2">
        <v>293684.32382068748</v>
      </c>
      <c r="C70" s="2">
        <v>-301566.66079294495</v>
      </c>
      <c r="D70" s="29">
        <v>1156.9295458793642</v>
      </c>
    </row>
    <row r="71" spans="1:4" x14ac:dyDescent="0.3">
      <c r="A71" s="2">
        <v>70</v>
      </c>
      <c r="B71" s="2">
        <v>293946.54604290979</v>
      </c>
      <c r="C71" s="2">
        <v>-301566.66079294495</v>
      </c>
      <c r="D71" s="29">
        <v>692.29062056541443</v>
      </c>
    </row>
  </sheetData>
  <sheetCalcPr fullCalcOnLoad="1"/>
  <mergeCells count="10">
    <mergeCell ref="M1:N1"/>
    <mergeCell ref="F1:K1"/>
    <mergeCell ref="F7:G7"/>
    <mergeCell ref="H7:K7"/>
    <mergeCell ref="F6:G6"/>
    <mergeCell ref="H6:K6"/>
    <mergeCell ref="F3:H3"/>
    <mergeCell ref="F4:H4"/>
    <mergeCell ref="I3:K3"/>
    <mergeCell ref="I4:K4"/>
  </mergeCells>
  <phoneticPr fontId="1" type="noConversion"/>
  <conditionalFormatting sqref="D2:D71">
    <cfRule type="expression" dxfId="13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277978.76826512656</v>
      </c>
      <c r="C2" s="2">
        <v>-308496.66079295002</v>
      </c>
      <c r="D2" s="12">
        <v>1.3007010053843262</v>
      </c>
      <c r="F2" s="9" t="s">
        <v>4</v>
      </c>
      <c r="G2" s="7">
        <f>AVERAGE(D:D)</f>
        <v>12.114852540691103</v>
      </c>
      <c r="H2" s="6" t="s">
        <v>5</v>
      </c>
      <c r="I2" s="7">
        <f>MIN(D:D)</f>
        <v>1.3007010053843262</v>
      </c>
      <c r="J2" s="6" t="s">
        <v>6</v>
      </c>
      <c r="K2" s="8">
        <f>MAX(D:D)</f>
        <v>60.992725878953934</v>
      </c>
      <c r="M2" s="13" t="s">
        <v>17</v>
      </c>
      <c r="N2" s="14">
        <v>1</v>
      </c>
    </row>
    <row r="3" spans="1:14" x14ac:dyDescent="0.3">
      <c r="A3" s="2">
        <v>2</v>
      </c>
      <c r="B3" s="2">
        <v>280078.76826512942</v>
      </c>
      <c r="C3" s="2">
        <v>-308496.66079295002</v>
      </c>
      <c r="D3" s="12">
        <v>37.560671776533127</v>
      </c>
      <c r="F3" s="21" t="s">
        <v>7</v>
      </c>
      <c r="G3" s="22"/>
      <c r="H3" s="22"/>
      <c r="I3" s="25">
        <f>IF(平均照度&gt;1,最小照度/平均照度,0)</f>
        <v>0.10736416320508731</v>
      </c>
      <c r="J3" s="25"/>
      <c r="K3" s="26"/>
    </row>
    <row r="4" spans="1:14" x14ac:dyDescent="0.3">
      <c r="A4" s="2">
        <v>3</v>
      </c>
      <c r="B4" s="2">
        <v>278503.76826512732</v>
      </c>
      <c r="C4" s="2">
        <v>-308496.66079295002</v>
      </c>
      <c r="D4" s="29">
        <v>2.5710147060453892</v>
      </c>
      <c r="F4" s="23" t="s">
        <v>13</v>
      </c>
      <c r="G4" s="24"/>
      <c r="H4" s="24"/>
      <c r="I4" s="27">
        <f>IF(最大照度&gt;1,最小照度/最大照度,0)</f>
        <v>2.1325510323406356E-2</v>
      </c>
      <c r="J4" s="27"/>
      <c r="K4" s="28"/>
    </row>
    <row r="5" spans="1:14" x14ac:dyDescent="0.3">
      <c r="A5" s="2">
        <v>4</v>
      </c>
      <c r="B5" s="2">
        <v>279028.76826512796</v>
      </c>
      <c r="C5" s="2">
        <v>-308496.66079295002</v>
      </c>
      <c r="D5" s="29">
        <v>58.809678435325623</v>
      </c>
      <c r="F5" s="10" t="s">
        <v>8</v>
      </c>
      <c r="G5" s="3" t="s">
        <v>33</v>
      </c>
      <c r="H5" s="11" t="s">
        <v>14</v>
      </c>
      <c r="I5" s="11" t="s">
        <v>20</v>
      </c>
      <c r="J5" s="10" t="s">
        <v>9</v>
      </c>
      <c r="K5" s="5">
        <v>12.48</v>
      </c>
    </row>
    <row r="6" spans="1:14" x14ac:dyDescent="0.3">
      <c r="A6" s="2">
        <v>5</v>
      </c>
      <c r="B6" s="2">
        <v>279553.76826512866</v>
      </c>
      <c r="C6" s="2">
        <v>-308496.66079295002</v>
      </c>
      <c r="D6" s="29">
        <v>60.992725878953934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277978.76826512656</v>
      </c>
      <c r="C7" s="2">
        <v>-308018.88301517215</v>
      </c>
      <c r="D7" s="29">
        <v>2.4060202101245522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280078.76826512942</v>
      </c>
      <c r="C8" s="2">
        <v>-308018.88301517215</v>
      </c>
      <c r="D8" s="29">
        <v>27.744245365262032</v>
      </c>
    </row>
    <row r="9" spans="1:14" x14ac:dyDescent="0.3">
      <c r="A9" s="2">
        <v>8</v>
      </c>
      <c r="B9" s="2">
        <v>278503.76826512732</v>
      </c>
      <c r="C9" s="2">
        <v>-308018.88301517215</v>
      </c>
      <c r="D9" s="29">
        <v>4.4337211437523365</v>
      </c>
    </row>
    <row r="10" spans="1:14" x14ac:dyDescent="0.3">
      <c r="A10" s="2">
        <v>9</v>
      </c>
      <c r="B10" s="2">
        <v>279028.76826512796</v>
      </c>
      <c r="C10" s="2">
        <v>-308018.88301517215</v>
      </c>
      <c r="D10" s="29">
        <v>41.272334679961205</v>
      </c>
    </row>
    <row r="11" spans="1:14" x14ac:dyDescent="0.3">
      <c r="A11" s="2">
        <v>10</v>
      </c>
      <c r="B11" s="2">
        <v>279553.76826512866</v>
      </c>
      <c r="C11" s="2">
        <v>-308018.88301517215</v>
      </c>
      <c r="D11" s="29">
        <v>58.760936051607139</v>
      </c>
    </row>
    <row r="12" spans="1:14" x14ac:dyDescent="0.3">
      <c r="A12" s="2">
        <v>11</v>
      </c>
      <c r="B12" s="2">
        <v>277978.76826512656</v>
      </c>
      <c r="C12" s="2">
        <v>-307541.10523739428</v>
      </c>
      <c r="D12" s="29">
        <v>3.0093437631335109</v>
      </c>
    </row>
    <row r="13" spans="1:14" x14ac:dyDescent="0.3">
      <c r="A13" s="2">
        <v>12</v>
      </c>
      <c r="B13" s="2">
        <v>280078.76826512942</v>
      </c>
      <c r="C13" s="2">
        <v>-307541.10523739428</v>
      </c>
      <c r="D13" s="29">
        <v>19.244423449039459</v>
      </c>
    </row>
    <row r="14" spans="1:14" x14ac:dyDescent="0.3">
      <c r="A14" s="2">
        <v>13</v>
      </c>
      <c r="B14" s="2">
        <v>278503.76826512732</v>
      </c>
      <c r="C14" s="2">
        <v>-307541.10523739428</v>
      </c>
      <c r="D14" s="29">
        <v>4.1019327193498611</v>
      </c>
    </row>
    <row r="15" spans="1:14" x14ac:dyDescent="0.3">
      <c r="A15" s="2">
        <v>14</v>
      </c>
      <c r="B15" s="2">
        <v>279028.76826512796</v>
      </c>
      <c r="C15" s="2">
        <v>-307541.10523739428</v>
      </c>
      <c r="D15" s="29">
        <v>27.38820244371891</v>
      </c>
    </row>
    <row r="16" spans="1:14" x14ac:dyDescent="0.3">
      <c r="A16" s="2">
        <v>15</v>
      </c>
      <c r="B16" s="2">
        <v>279553.76826512866</v>
      </c>
      <c r="C16" s="2">
        <v>-307541.10523739428</v>
      </c>
      <c r="D16" s="29">
        <v>33.315640658140182</v>
      </c>
    </row>
    <row r="17" spans="1:4" x14ac:dyDescent="0.3">
      <c r="A17" s="2">
        <v>16</v>
      </c>
      <c r="B17" s="2">
        <v>277978.76826512656</v>
      </c>
      <c r="C17" s="2">
        <v>-307063.32745961641</v>
      </c>
      <c r="D17" s="29">
        <v>3.1157836616039276</v>
      </c>
    </row>
    <row r="18" spans="1:4" x14ac:dyDescent="0.3">
      <c r="A18" s="2">
        <v>17</v>
      </c>
      <c r="B18" s="2">
        <v>280078.76826512942</v>
      </c>
      <c r="C18" s="2">
        <v>-307063.32745961641</v>
      </c>
      <c r="D18" s="29">
        <v>20.139313235878944</v>
      </c>
    </row>
    <row r="19" spans="1:4" x14ac:dyDescent="0.3">
      <c r="A19" s="2">
        <v>18</v>
      </c>
      <c r="B19" s="2">
        <v>278503.76826512732</v>
      </c>
      <c r="C19" s="2">
        <v>-307063.32745961641</v>
      </c>
      <c r="D19" s="29">
        <v>4.2254700828343639</v>
      </c>
    </row>
    <row r="20" spans="1:4" x14ac:dyDescent="0.3">
      <c r="A20" s="2">
        <v>19</v>
      </c>
      <c r="B20" s="2">
        <v>279028.76826512796</v>
      </c>
      <c r="C20" s="2">
        <v>-307063.32745961641</v>
      </c>
      <c r="D20" s="29">
        <v>19.775988563895226</v>
      </c>
    </row>
    <row r="21" spans="1:4" x14ac:dyDescent="0.3">
      <c r="A21" s="2">
        <v>20</v>
      </c>
      <c r="B21" s="2">
        <v>279553.76826512866</v>
      </c>
      <c r="C21" s="2">
        <v>-307063.32745961641</v>
      </c>
      <c r="D21" s="29">
        <v>10.108517292886974</v>
      </c>
    </row>
    <row r="22" spans="1:4" x14ac:dyDescent="0.3">
      <c r="A22" s="2">
        <v>21</v>
      </c>
      <c r="B22" s="2">
        <v>277978.76826512656</v>
      </c>
      <c r="C22" s="2">
        <v>-306585.54968183854</v>
      </c>
      <c r="D22" s="29">
        <v>2.3238898003473878</v>
      </c>
    </row>
    <row r="23" spans="1:4" x14ac:dyDescent="0.3">
      <c r="A23" s="2">
        <v>22</v>
      </c>
      <c r="B23" s="2">
        <v>280078.76826512942</v>
      </c>
      <c r="C23" s="2">
        <v>-306585.54968183854</v>
      </c>
      <c r="D23" s="29">
        <v>10.741712838411333</v>
      </c>
    </row>
    <row r="24" spans="1:4" x14ac:dyDescent="0.3">
      <c r="A24" s="2">
        <v>23</v>
      </c>
      <c r="B24" s="2">
        <v>278503.76826512732</v>
      </c>
      <c r="C24" s="2">
        <v>-306585.54968183854</v>
      </c>
      <c r="D24" s="29">
        <v>8.576430331915617</v>
      </c>
    </row>
    <row r="25" spans="1:4" x14ac:dyDescent="0.3">
      <c r="A25" s="2">
        <v>24</v>
      </c>
      <c r="B25" s="2">
        <v>279028.76826512796</v>
      </c>
      <c r="C25" s="2">
        <v>-306585.54968183854</v>
      </c>
      <c r="D25" s="29">
        <v>14.469083517789841</v>
      </c>
    </row>
    <row r="26" spans="1:4" x14ac:dyDescent="0.3">
      <c r="A26" s="2">
        <v>25</v>
      </c>
      <c r="B26" s="2">
        <v>279553.76826512866</v>
      </c>
      <c r="C26" s="2">
        <v>-306585.54968183854</v>
      </c>
      <c r="D26" s="29">
        <v>12.498256422579288</v>
      </c>
    </row>
    <row r="27" spans="1:4" x14ac:dyDescent="0.3">
      <c r="A27" s="2">
        <v>26</v>
      </c>
      <c r="B27" s="2">
        <v>277978.76826512656</v>
      </c>
      <c r="C27" s="2">
        <v>-306107.77190406068</v>
      </c>
      <c r="D27" s="29">
        <v>2.5959913984593004</v>
      </c>
    </row>
    <row r="28" spans="1:4" x14ac:dyDescent="0.3">
      <c r="A28" s="2">
        <v>27</v>
      </c>
      <c r="B28" s="2">
        <v>280078.76826512942</v>
      </c>
      <c r="C28" s="2">
        <v>-306107.77190406068</v>
      </c>
      <c r="D28" s="29">
        <v>9.8989515826106071</v>
      </c>
    </row>
    <row r="29" spans="1:4" x14ac:dyDescent="0.3">
      <c r="A29" s="2">
        <v>28</v>
      </c>
      <c r="B29" s="2">
        <v>278503.76826512732</v>
      </c>
      <c r="C29" s="2">
        <v>-306107.77190406068</v>
      </c>
      <c r="D29" s="29">
        <v>4.0057806055992851</v>
      </c>
    </row>
    <row r="30" spans="1:4" x14ac:dyDescent="0.3">
      <c r="A30" s="2">
        <v>29</v>
      </c>
      <c r="B30" s="2">
        <v>279028.76826512796</v>
      </c>
      <c r="C30" s="2">
        <v>-306107.77190406068</v>
      </c>
      <c r="D30" s="29">
        <v>10.595265634357929</v>
      </c>
    </row>
    <row r="31" spans="1:4" x14ac:dyDescent="0.3">
      <c r="A31" s="2">
        <v>30</v>
      </c>
      <c r="B31" s="2">
        <v>279553.76826512866</v>
      </c>
      <c r="C31" s="2">
        <v>-306107.77190406068</v>
      </c>
      <c r="D31" s="29">
        <v>9.7447465136647242</v>
      </c>
    </row>
    <row r="32" spans="1:4" x14ac:dyDescent="0.3">
      <c r="A32" s="2">
        <v>31</v>
      </c>
      <c r="B32" s="2">
        <v>277978.76826512656</v>
      </c>
      <c r="C32" s="2">
        <v>-305629.99412628281</v>
      </c>
      <c r="D32" s="29">
        <v>2.7910345960408454</v>
      </c>
    </row>
    <row r="33" spans="1:4" x14ac:dyDescent="0.3">
      <c r="A33" s="2">
        <v>32</v>
      </c>
      <c r="B33" s="2">
        <v>280078.76826512942</v>
      </c>
      <c r="C33" s="2">
        <v>-305629.99412628281</v>
      </c>
      <c r="D33" s="29">
        <v>7.3292051814496517</v>
      </c>
    </row>
    <row r="34" spans="1:4" x14ac:dyDescent="0.3">
      <c r="A34" s="2">
        <v>33</v>
      </c>
      <c r="B34" s="2">
        <v>278503.76826512732</v>
      </c>
      <c r="C34" s="2">
        <v>-305629.99412628281</v>
      </c>
      <c r="D34" s="29">
        <v>5.1925662271678448</v>
      </c>
    </row>
    <row r="35" spans="1:4" x14ac:dyDescent="0.3">
      <c r="A35" s="2">
        <v>34</v>
      </c>
      <c r="B35" s="2">
        <v>279028.76826512796</v>
      </c>
      <c r="C35" s="2">
        <v>-305629.99412628281</v>
      </c>
      <c r="D35" s="29">
        <v>7.0345590189099321</v>
      </c>
    </row>
    <row r="36" spans="1:4" x14ac:dyDescent="0.3">
      <c r="A36" s="2">
        <v>35</v>
      </c>
      <c r="B36" s="2">
        <v>279553.76826512866</v>
      </c>
      <c r="C36" s="2">
        <v>-305629.99412628281</v>
      </c>
      <c r="D36" s="29">
        <v>6.7092261463403711</v>
      </c>
    </row>
    <row r="37" spans="1:4" x14ac:dyDescent="0.3">
      <c r="A37" s="2">
        <v>36</v>
      </c>
      <c r="B37" s="2">
        <v>277978.76826512656</v>
      </c>
      <c r="C37" s="2">
        <v>-305152.21634850494</v>
      </c>
      <c r="D37" s="29">
        <v>3.2762975804507732</v>
      </c>
    </row>
    <row r="38" spans="1:4" x14ac:dyDescent="0.3">
      <c r="A38" s="2">
        <v>37</v>
      </c>
      <c r="B38" s="2">
        <v>280078.76826512942</v>
      </c>
      <c r="C38" s="2">
        <v>-305152.21634850494</v>
      </c>
      <c r="D38" s="29">
        <v>5.6706711575388908</v>
      </c>
    </row>
    <row r="39" spans="1:4" x14ac:dyDescent="0.3">
      <c r="A39" s="2">
        <v>38</v>
      </c>
      <c r="B39" s="2">
        <v>278503.76826512732</v>
      </c>
      <c r="C39" s="2">
        <v>-305152.21634850494</v>
      </c>
      <c r="D39" s="29">
        <v>2.4202281255275011</v>
      </c>
    </row>
    <row r="40" spans="1:4" x14ac:dyDescent="0.3">
      <c r="A40" s="2">
        <v>39</v>
      </c>
      <c r="B40" s="2">
        <v>279028.76826512796</v>
      </c>
      <c r="C40" s="2">
        <v>-305152.21634850494</v>
      </c>
      <c r="D40" s="29">
        <v>2.0009948363201695</v>
      </c>
    </row>
    <row r="41" spans="1:4" x14ac:dyDescent="0.3">
      <c r="A41" s="2">
        <v>40</v>
      </c>
      <c r="B41" s="2">
        <v>279553.76826512866</v>
      </c>
      <c r="C41" s="2">
        <v>-305152.21634850494</v>
      </c>
      <c r="D41" s="29">
        <v>3.5592182576656346</v>
      </c>
    </row>
    <row r="42" spans="1:4" x14ac:dyDescent="0.3">
      <c r="A42" s="2">
        <v>41</v>
      </c>
      <c r="B42" s="2">
        <v>277978.76826512656</v>
      </c>
      <c r="C42" s="2">
        <v>-304674.43857072707</v>
      </c>
      <c r="D42" s="29">
        <v>2.8863104991614819</v>
      </c>
    </row>
    <row r="43" spans="1:4" x14ac:dyDescent="0.3">
      <c r="A43" s="2">
        <v>42</v>
      </c>
      <c r="B43" s="2">
        <v>280078.76826512942</v>
      </c>
      <c r="C43" s="2">
        <v>-304674.43857072707</v>
      </c>
      <c r="D43" s="29">
        <v>5.4117152411490688</v>
      </c>
    </row>
    <row r="44" spans="1:4" x14ac:dyDescent="0.3">
      <c r="A44" s="2">
        <v>43</v>
      </c>
      <c r="B44" s="2">
        <v>278503.76826512732</v>
      </c>
      <c r="C44" s="2">
        <v>-304674.43857072707</v>
      </c>
      <c r="D44" s="29">
        <v>3.3296664096415043</v>
      </c>
    </row>
    <row r="45" spans="1:4" x14ac:dyDescent="0.3">
      <c r="A45" s="2">
        <v>44</v>
      </c>
      <c r="B45" s="2">
        <v>279028.76826512796</v>
      </c>
      <c r="C45" s="2">
        <v>-304674.43857072707</v>
      </c>
      <c r="D45" s="29">
        <v>1.6050606587575749</v>
      </c>
    </row>
    <row r="46" spans="1:4" x14ac:dyDescent="0.3">
      <c r="A46" s="2">
        <v>45</v>
      </c>
      <c r="B46" s="2">
        <v>279553.76826512866</v>
      </c>
      <c r="C46" s="2">
        <v>-304674.43857072707</v>
      </c>
      <c r="D46" s="29">
        <v>3.4712874535471205</v>
      </c>
    </row>
    <row r="47" spans="1:4" x14ac:dyDescent="0.3">
      <c r="A47" s="2">
        <v>46</v>
      </c>
      <c r="B47" s="2">
        <v>277978.76826512656</v>
      </c>
      <c r="C47" s="2">
        <v>-304196.6607929492</v>
      </c>
      <c r="D47" s="29">
        <v>2.7577881040051579</v>
      </c>
    </row>
    <row r="48" spans="1:4" x14ac:dyDescent="0.3">
      <c r="A48" s="2">
        <v>47</v>
      </c>
      <c r="B48" s="2">
        <v>280078.76826512942</v>
      </c>
      <c r="C48" s="2">
        <v>-304196.6607929492</v>
      </c>
      <c r="D48" s="29">
        <v>4.1503333542495966</v>
      </c>
    </row>
    <row r="49" spans="1:4" x14ac:dyDescent="0.3">
      <c r="A49" s="2">
        <v>48</v>
      </c>
      <c r="B49" s="2">
        <v>278503.76826512732</v>
      </c>
      <c r="C49" s="2">
        <v>-304196.6607929492</v>
      </c>
      <c r="D49" s="29">
        <v>1.7944876946182922</v>
      </c>
    </row>
    <row r="50" spans="1:4" x14ac:dyDescent="0.3">
      <c r="A50" s="2">
        <v>49</v>
      </c>
      <c r="B50" s="2">
        <v>279028.76826512796</v>
      </c>
      <c r="C50" s="2">
        <v>-304196.6607929492</v>
      </c>
      <c r="D50" s="29">
        <v>5.0079601835459471</v>
      </c>
    </row>
    <row r="51" spans="1:4" x14ac:dyDescent="0.3">
      <c r="A51" s="2">
        <v>50</v>
      </c>
      <c r="B51" s="2">
        <v>279553.76826512866</v>
      </c>
      <c r="C51" s="2">
        <v>-304196.6607929492</v>
      </c>
      <c r="D51" s="29">
        <v>3.6172425393015146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1">
    <cfRule type="expression" dxfId="5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294078.76826513023</v>
      </c>
      <c r="C2" s="2">
        <v>-303596.66079294216</v>
      </c>
      <c r="D2" s="12">
        <v>0.29665700279525481</v>
      </c>
      <c r="F2" s="9" t="s">
        <v>4</v>
      </c>
      <c r="G2" s="7">
        <f>AVERAGE(D:D)</f>
        <v>1.9325175775307222</v>
      </c>
      <c r="H2" s="6" t="s">
        <v>5</v>
      </c>
      <c r="I2" s="7">
        <f>MIN(D:D)</f>
        <v>3.399033751338721E-2</v>
      </c>
      <c r="J2" s="6" t="s">
        <v>6</v>
      </c>
      <c r="K2" s="8">
        <f>MAX(D:D)</f>
        <v>6.7920473888516426</v>
      </c>
      <c r="M2" s="13" t="s">
        <v>17</v>
      </c>
      <c r="N2" s="14">
        <v>1</v>
      </c>
    </row>
    <row r="3" spans="1:14" x14ac:dyDescent="0.3">
      <c r="A3" s="2">
        <v>2</v>
      </c>
      <c r="B3" s="2">
        <v>293600.99048735248</v>
      </c>
      <c r="C3" s="2">
        <v>-303596.66079294216</v>
      </c>
      <c r="D3" s="12">
        <v>0.11374318617163226</v>
      </c>
      <c r="F3" s="21" t="s">
        <v>7</v>
      </c>
      <c r="G3" s="22"/>
      <c r="H3" s="22"/>
      <c r="I3" s="25">
        <f>IF(平均照度&gt;1,最小照度/平均照度,0)</f>
        <v>1.7588630452106121E-2</v>
      </c>
      <c r="J3" s="25"/>
      <c r="K3" s="26"/>
    </row>
    <row r="4" spans="1:14" x14ac:dyDescent="0.3">
      <c r="A4" s="2">
        <v>3</v>
      </c>
      <c r="B4" s="2">
        <v>293123.21270957473</v>
      </c>
      <c r="C4" s="2">
        <v>-303596.66079294216</v>
      </c>
      <c r="D4" s="29">
        <v>8.2899662404088317E-2</v>
      </c>
      <c r="F4" s="23" t="s">
        <v>13</v>
      </c>
      <c r="G4" s="24"/>
      <c r="H4" s="24"/>
      <c r="I4" s="27">
        <f>IF(最大照度&gt;1,最小照度/最大照度,0)</f>
        <v>5.0044317372076059E-3</v>
      </c>
      <c r="J4" s="27"/>
      <c r="K4" s="28"/>
    </row>
    <row r="5" spans="1:14" x14ac:dyDescent="0.3">
      <c r="A5" s="2">
        <v>4</v>
      </c>
      <c r="B5" s="2">
        <v>292645.43493179698</v>
      </c>
      <c r="C5" s="2">
        <v>-303596.66079294216</v>
      </c>
      <c r="D5" s="29">
        <v>4.9071061686845496E-2</v>
      </c>
      <c r="F5" s="10" t="s">
        <v>8</v>
      </c>
      <c r="G5" s="3" t="s">
        <v>34</v>
      </c>
      <c r="H5" s="11" t="s">
        <v>14</v>
      </c>
      <c r="I5" s="11" t="s">
        <v>20</v>
      </c>
      <c r="J5" s="10" t="s">
        <v>9</v>
      </c>
      <c r="K5" s="5">
        <v>16.88</v>
      </c>
    </row>
    <row r="6" spans="1:14" x14ac:dyDescent="0.3">
      <c r="A6" s="2">
        <v>5</v>
      </c>
      <c r="B6" s="2">
        <v>292167.65715401928</v>
      </c>
      <c r="C6" s="2">
        <v>-303596.66079294216</v>
      </c>
      <c r="D6" s="29">
        <v>3.399033751338721E-2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294078.76826513023</v>
      </c>
      <c r="C7" s="2">
        <v>-304114.84261112486</v>
      </c>
      <c r="D7" s="29">
        <v>0.24125241069123149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293600.99048735248</v>
      </c>
      <c r="C8" s="2">
        <v>-304114.84261112486</v>
      </c>
      <c r="D8" s="29">
        <v>0.15373015269869938</v>
      </c>
    </row>
    <row r="9" spans="1:14" x14ac:dyDescent="0.3">
      <c r="A9" s="2">
        <v>8</v>
      </c>
      <c r="B9" s="2">
        <v>293123.21270957473</v>
      </c>
      <c r="C9" s="2">
        <v>-304114.84261112486</v>
      </c>
      <c r="D9" s="29">
        <v>0.10735119128366932</v>
      </c>
    </row>
    <row r="10" spans="1:14" x14ac:dyDescent="0.3">
      <c r="A10" s="2">
        <v>9</v>
      </c>
      <c r="B10" s="2">
        <v>292645.43493179698</v>
      </c>
      <c r="C10" s="2">
        <v>-304114.84261112486</v>
      </c>
      <c r="D10" s="29">
        <v>6.9533746282104417E-2</v>
      </c>
    </row>
    <row r="11" spans="1:14" x14ac:dyDescent="0.3">
      <c r="A11" s="2">
        <v>10</v>
      </c>
      <c r="B11" s="2">
        <v>292167.65715401928</v>
      </c>
      <c r="C11" s="2">
        <v>-304114.84261112486</v>
      </c>
      <c r="D11" s="29">
        <v>4.4641168671660125E-2</v>
      </c>
    </row>
    <row r="12" spans="1:14" x14ac:dyDescent="0.3">
      <c r="A12" s="2">
        <v>11</v>
      </c>
      <c r="B12" s="2">
        <v>294078.76826513023</v>
      </c>
      <c r="C12" s="2">
        <v>-304633.02442930755</v>
      </c>
      <c r="D12" s="29">
        <v>0.15246036693744827</v>
      </c>
    </row>
    <row r="13" spans="1:14" x14ac:dyDescent="0.3">
      <c r="A13" s="2">
        <v>12</v>
      </c>
      <c r="B13" s="2">
        <v>293600.99048735248</v>
      </c>
      <c r="C13" s="2">
        <v>-304633.02442930755</v>
      </c>
      <c r="D13" s="29">
        <v>0.62466920423321437</v>
      </c>
    </row>
    <row r="14" spans="1:14" x14ac:dyDescent="0.3">
      <c r="A14" s="2">
        <v>13</v>
      </c>
      <c r="B14" s="2">
        <v>293123.21270957473</v>
      </c>
      <c r="C14" s="2">
        <v>-304633.02442930755</v>
      </c>
      <c r="D14" s="29">
        <v>0.10806025756755844</v>
      </c>
    </row>
    <row r="15" spans="1:14" x14ac:dyDescent="0.3">
      <c r="A15" s="2">
        <v>14</v>
      </c>
      <c r="B15" s="2">
        <v>292645.43493179698</v>
      </c>
      <c r="C15" s="2">
        <v>-304633.02442930755</v>
      </c>
      <c r="D15" s="29">
        <v>0.10253623174503446</v>
      </c>
    </row>
    <row r="16" spans="1:14" x14ac:dyDescent="0.3">
      <c r="A16" s="2">
        <v>15</v>
      </c>
      <c r="B16" s="2">
        <v>292167.65715401928</v>
      </c>
      <c r="C16" s="2">
        <v>-304633.02442930755</v>
      </c>
      <c r="D16" s="29">
        <v>5.5099828634411104E-2</v>
      </c>
    </row>
    <row r="17" spans="1:4" x14ac:dyDescent="0.3">
      <c r="A17" s="2">
        <v>16</v>
      </c>
      <c r="B17" s="2">
        <v>294078.76826513023</v>
      </c>
      <c r="C17" s="2">
        <v>-305151.20624749025</v>
      </c>
      <c r="D17" s="29">
        <v>0.3630644844379276</v>
      </c>
    </row>
    <row r="18" spans="1:4" x14ac:dyDescent="0.3">
      <c r="A18" s="2">
        <v>17</v>
      </c>
      <c r="B18" s="2">
        <v>293600.99048735248</v>
      </c>
      <c r="C18" s="2">
        <v>-305151.20624749025</v>
      </c>
      <c r="D18" s="29">
        <v>0.43846510979346931</v>
      </c>
    </row>
    <row r="19" spans="1:4" x14ac:dyDescent="0.3">
      <c r="A19" s="2">
        <v>18</v>
      </c>
      <c r="B19" s="2">
        <v>293123.21270957473</v>
      </c>
      <c r="C19" s="2">
        <v>-305151.20624749025</v>
      </c>
      <c r="D19" s="29">
        <v>0.70213261712342501</v>
      </c>
    </row>
    <row r="20" spans="1:4" x14ac:dyDescent="0.3">
      <c r="A20" s="2">
        <v>19</v>
      </c>
      <c r="B20" s="2">
        <v>292645.43493179698</v>
      </c>
      <c r="C20" s="2">
        <v>-305151.20624749025</v>
      </c>
      <c r="D20" s="29">
        <v>0.1320766037097201</v>
      </c>
    </row>
    <row r="21" spans="1:4" x14ac:dyDescent="0.3">
      <c r="A21" s="2">
        <v>20</v>
      </c>
      <c r="B21" s="2">
        <v>292167.65715401928</v>
      </c>
      <c r="C21" s="2">
        <v>-305151.20624749025</v>
      </c>
      <c r="D21" s="29">
        <v>9.7487320133950561E-2</v>
      </c>
    </row>
    <row r="22" spans="1:4" x14ac:dyDescent="0.3">
      <c r="A22" s="2">
        <v>21</v>
      </c>
      <c r="B22" s="2">
        <v>294078.76826513023</v>
      </c>
      <c r="C22" s="2">
        <v>-305669.38806567295</v>
      </c>
      <c r="D22" s="29">
        <v>0.11395619638700738</v>
      </c>
    </row>
    <row r="23" spans="1:4" x14ac:dyDescent="0.3">
      <c r="A23" s="2">
        <v>22</v>
      </c>
      <c r="B23" s="2">
        <v>293600.99048735248</v>
      </c>
      <c r="C23" s="2">
        <v>-305669.38806567295</v>
      </c>
      <c r="D23" s="29">
        <v>0.72216668305918574</v>
      </c>
    </row>
    <row r="24" spans="1:4" x14ac:dyDescent="0.3">
      <c r="A24" s="2">
        <v>23</v>
      </c>
      <c r="B24" s="2">
        <v>293123.21270957473</v>
      </c>
      <c r="C24" s="2">
        <v>-305669.38806567295</v>
      </c>
      <c r="D24" s="29">
        <v>0.47549121873453259</v>
      </c>
    </row>
    <row r="25" spans="1:4" x14ac:dyDescent="0.3">
      <c r="A25" s="2">
        <v>24</v>
      </c>
      <c r="B25" s="2">
        <v>292645.43493179698</v>
      </c>
      <c r="C25" s="2">
        <v>-305669.38806567295</v>
      </c>
      <c r="D25" s="29">
        <v>0.20390776819956957</v>
      </c>
    </row>
    <row r="26" spans="1:4" x14ac:dyDescent="0.3">
      <c r="A26" s="2">
        <v>25</v>
      </c>
      <c r="B26" s="2">
        <v>292167.65715401928</v>
      </c>
      <c r="C26" s="2">
        <v>-305669.38806567295</v>
      </c>
      <c r="D26" s="29">
        <v>0.91233039600774646</v>
      </c>
    </row>
    <row r="27" spans="1:4" x14ac:dyDescent="0.3">
      <c r="A27" s="2">
        <v>26</v>
      </c>
      <c r="B27" s="2">
        <v>294078.76826513023</v>
      </c>
      <c r="C27" s="2">
        <v>-306187.56988385564</v>
      </c>
      <c r="D27" s="29">
        <v>0.2275860421359539</v>
      </c>
    </row>
    <row r="28" spans="1:4" x14ac:dyDescent="0.3">
      <c r="A28" s="2">
        <v>27</v>
      </c>
      <c r="B28" s="2">
        <v>293600.99048735248</v>
      </c>
      <c r="C28" s="2">
        <v>-306187.56988385564</v>
      </c>
      <c r="D28" s="29">
        <v>0.46505737723782659</v>
      </c>
    </row>
    <row r="29" spans="1:4" x14ac:dyDescent="0.3">
      <c r="A29" s="2">
        <v>28</v>
      </c>
      <c r="B29" s="2">
        <v>293123.21270957473</v>
      </c>
      <c r="C29" s="2">
        <v>-306187.56988385564</v>
      </c>
      <c r="D29" s="29">
        <v>0.42523976392112672</v>
      </c>
    </row>
    <row r="30" spans="1:4" x14ac:dyDescent="0.3">
      <c r="A30" s="2">
        <v>29</v>
      </c>
      <c r="B30" s="2">
        <v>292645.43493179698</v>
      </c>
      <c r="C30" s="2">
        <v>-306187.56988385564</v>
      </c>
      <c r="D30" s="29">
        <v>1.0560501110740006</v>
      </c>
    </row>
    <row r="31" spans="1:4" x14ac:dyDescent="0.3">
      <c r="A31" s="2">
        <v>30</v>
      </c>
      <c r="B31" s="2">
        <v>292167.65715401928</v>
      </c>
      <c r="C31" s="2">
        <v>-306187.56988385564</v>
      </c>
      <c r="D31" s="29">
        <v>1.5861647939309478</v>
      </c>
    </row>
    <row r="32" spans="1:4" x14ac:dyDescent="0.3">
      <c r="A32" s="2">
        <v>31</v>
      </c>
      <c r="B32" s="2">
        <v>294078.76826513023</v>
      </c>
      <c r="C32" s="2">
        <v>-306705.75170203834</v>
      </c>
      <c r="D32" s="29">
        <v>9.9072503275237991E-2</v>
      </c>
    </row>
    <row r="33" spans="1:4" x14ac:dyDescent="0.3">
      <c r="A33" s="2">
        <v>32</v>
      </c>
      <c r="B33" s="2">
        <v>289778.76826513046</v>
      </c>
      <c r="C33" s="2">
        <v>-306705.75170203834</v>
      </c>
      <c r="D33" s="29">
        <v>1.7771995496004822</v>
      </c>
    </row>
    <row r="34" spans="1:4" x14ac:dyDescent="0.3">
      <c r="A34" s="2">
        <v>33</v>
      </c>
      <c r="B34" s="2">
        <v>289778.76826513046</v>
      </c>
      <c r="C34" s="2">
        <v>-306396.66079294455</v>
      </c>
      <c r="D34" s="29">
        <v>1.6983657656237485</v>
      </c>
    </row>
    <row r="35" spans="1:4" x14ac:dyDescent="0.3">
      <c r="A35" s="2">
        <v>34</v>
      </c>
      <c r="B35" s="2">
        <v>293600.99048735248</v>
      </c>
      <c r="C35" s="2">
        <v>-306705.75170203834</v>
      </c>
      <c r="D35" s="29">
        <v>0.13605511217610911</v>
      </c>
    </row>
    <row r="36" spans="1:4" x14ac:dyDescent="0.3">
      <c r="A36" s="2">
        <v>35</v>
      </c>
      <c r="B36" s="2">
        <v>293123.21270957473</v>
      </c>
      <c r="C36" s="2">
        <v>-306705.75170203834</v>
      </c>
      <c r="D36" s="29">
        <v>0.30973385192919523</v>
      </c>
    </row>
    <row r="37" spans="1:4" x14ac:dyDescent="0.3">
      <c r="A37" s="2">
        <v>36</v>
      </c>
      <c r="B37" s="2">
        <v>292645.43493179698</v>
      </c>
      <c r="C37" s="2">
        <v>-306705.75170203834</v>
      </c>
      <c r="D37" s="29">
        <v>0.77763960137963295</v>
      </c>
    </row>
    <row r="38" spans="1:4" x14ac:dyDescent="0.3">
      <c r="A38" s="2">
        <v>37</v>
      </c>
      <c r="B38" s="2">
        <v>292167.65715401928</v>
      </c>
      <c r="C38" s="2">
        <v>-306705.75170203834</v>
      </c>
      <c r="D38" s="29">
        <v>1.985799194313586</v>
      </c>
    </row>
    <row r="39" spans="1:4" x14ac:dyDescent="0.3">
      <c r="A39" s="2">
        <v>38</v>
      </c>
      <c r="B39" s="2">
        <v>291689.87937624153</v>
      </c>
      <c r="C39" s="2">
        <v>-306705.75170203834</v>
      </c>
      <c r="D39" s="29">
        <v>2.128421645611525</v>
      </c>
    </row>
    <row r="40" spans="1:4" x14ac:dyDescent="0.3">
      <c r="A40" s="2">
        <v>39</v>
      </c>
      <c r="B40" s="2">
        <v>291689.87937624153</v>
      </c>
      <c r="C40" s="2">
        <v>-306396.66079294536</v>
      </c>
      <c r="D40" s="29">
        <v>3.3600527141243219</v>
      </c>
    </row>
    <row r="41" spans="1:4" x14ac:dyDescent="0.3">
      <c r="A41" s="2">
        <v>40</v>
      </c>
      <c r="B41" s="2">
        <v>291212.10159846372</v>
      </c>
      <c r="C41" s="2">
        <v>-306705.75170203834</v>
      </c>
      <c r="D41" s="29">
        <v>4.6509286910295495</v>
      </c>
    </row>
    <row r="42" spans="1:4" x14ac:dyDescent="0.3">
      <c r="A42" s="2">
        <v>41</v>
      </c>
      <c r="B42" s="2">
        <v>291212.10159846372</v>
      </c>
      <c r="C42" s="2">
        <v>-306396.66079294513</v>
      </c>
      <c r="D42" s="29">
        <v>4.1031386759132147</v>
      </c>
    </row>
    <row r="43" spans="1:4" x14ac:dyDescent="0.3">
      <c r="A43" s="2">
        <v>42</v>
      </c>
      <c r="B43" s="2">
        <v>290734.32382068597</v>
      </c>
      <c r="C43" s="2">
        <v>-306705.75170203834</v>
      </c>
      <c r="D43" s="29">
        <v>3.6817527133971453</v>
      </c>
    </row>
    <row r="44" spans="1:4" x14ac:dyDescent="0.3">
      <c r="A44" s="2">
        <v>43</v>
      </c>
      <c r="B44" s="2">
        <v>290734.32382068597</v>
      </c>
      <c r="C44" s="2">
        <v>-306396.66079294495</v>
      </c>
      <c r="D44" s="29">
        <v>3.420909009873867</v>
      </c>
    </row>
    <row r="45" spans="1:4" x14ac:dyDescent="0.3">
      <c r="A45" s="2">
        <v>44</v>
      </c>
      <c r="B45" s="2">
        <v>290256.54604290822</v>
      </c>
      <c r="C45" s="2">
        <v>-306705.75170203834</v>
      </c>
      <c r="D45" s="29">
        <v>4.4497313257306823</v>
      </c>
    </row>
    <row r="46" spans="1:4" x14ac:dyDescent="0.3">
      <c r="A46" s="2">
        <v>45</v>
      </c>
      <c r="B46" s="2">
        <v>290256.54604290822</v>
      </c>
      <c r="C46" s="2">
        <v>-306396.66079294472</v>
      </c>
      <c r="D46" s="29">
        <v>3.7845897674560547</v>
      </c>
    </row>
    <row r="47" spans="1:4" x14ac:dyDescent="0.3">
      <c r="A47" s="2">
        <v>46</v>
      </c>
      <c r="B47" s="2">
        <v>289778.76826513046</v>
      </c>
      <c r="C47" s="2">
        <v>-307223.93352022103</v>
      </c>
      <c r="D47" s="29">
        <v>2.1866804944677276</v>
      </c>
    </row>
    <row r="48" spans="1:4" x14ac:dyDescent="0.3">
      <c r="A48" s="2">
        <v>47</v>
      </c>
      <c r="B48" s="2">
        <v>291212.10159846372</v>
      </c>
      <c r="C48" s="2">
        <v>-307223.93352022103</v>
      </c>
      <c r="D48" s="29">
        <v>4.5301573257893324</v>
      </c>
    </row>
    <row r="49" spans="1:4" x14ac:dyDescent="0.3">
      <c r="A49" s="2">
        <v>48</v>
      </c>
      <c r="B49" s="2">
        <v>290734.32382068597</v>
      </c>
      <c r="C49" s="2">
        <v>-307223.93352022103</v>
      </c>
      <c r="D49" s="29">
        <v>5.9557790271937847</v>
      </c>
    </row>
    <row r="50" spans="1:4" x14ac:dyDescent="0.3">
      <c r="A50" s="2">
        <v>49</v>
      </c>
      <c r="B50" s="2">
        <v>290256.54604290822</v>
      </c>
      <c r="C50" s="2">
        <v>-307223.93352022103</v>
      </c>
      <c r="D50" s="29">
        <v>5.34560701623559</v>
      </c>
    </row>
    <row r="51" spans="1:4" x14ac:dyDescent="0.3">
      <c r="A51" s="2">
        <v>50</v>
      </c>
      <c r="B51" s="2">
        <v>289778.76826513046</v>
      </c>
      <c r="C51" s="2">
        <v>-307742.11533840373</v>
      </c>
      <c r="D51" s="29">
        <v>2.5320088295266032</v>
      </c>
    </row>
    <row r="52" spans="1:4" x14ac:dyDescent="0.3">
      <c r="A52" s="2">
        <v>51</v>
      </c>
      <c r="B52" s="2">
        <v>291212.10159846372</v>
      </c>
      <c r="C52" s="2">
        <v>-307742.11533840373</v>
      </c>
      <c r="D52" s="29">
        <v>5.0479931402951488</v>
      </c>
    </row>
    <row r="53" spans="1:4" x14ac:dyDescent="0.3">
      <c r="A53" s="2">
        <v>52</v>
      </c>
      <c r="B53" s="2">
        <v>290734.32382068597</v>
      </c>
      <c r="C53" s="2">
        <v>-307742.11533840373</v>
      </c>
      <c r="D53" s="29">
        <v>6.7920473888516426</v>
      </c>
    </row>
    <row r="54" spans="1:4" x14ac:dyDescent="0.3">
      <c r="A54" s="2">
        <v>53</v>
      </c>
      <c r="B54" s="2">
        <v>290256.54604290822</v>
      </c>
      <c r="C54" s="2">
        <v>-307742.11533840373</v>
      </c>
      <c r="D54" s="29">
        <v>4.9284037258476028</v>
      </c>
    </row>
    <row r="55" spans="1:4" x14ac:dyDescent="0.3">
      <c r="A55" s="2">
        <v>54</v>
      </c>
      <c r="B55" s="2">
        <v>289778.76826513052</v>
      </c>
      <c r="C55" s="2">
        <v>-308260.29715658643</v>
      </c>
      <c r="D55" s="29">
        <v>1.8374743614019826</v>
      </c>
    </row>
    <row r="56" spans="1:4" x14ac:dyDescent="0.3">
      <c r="A56" s="2">
        <v>55</v>
      </c>
      <c r="B56" s="2">
        <v>291212.10159846378</v>
      </c>
      <c r="C56" s="2">
        <v>-308260.29715658643</v>
      </c>
      <c r="D56" s="29">
        <v>4.7579680886119604</v>
      </c>
    </row>
    <row r="57" spans="1:4" x14ac:dyDescent="0.3">
      <c r="A57" s="2">
        <v>56</v>
      </c>
      <c r="B57" s="2">
        <v>290734.32382068603</v>
      </c>
      <c r="C57" s="2">
        <v>-308260.29715658643</v>
      </c>
      <c r="D57" s="29">
        <v>5.3593000395316635</v>
      </c>
    </row>
    <row r="58" spans="1:4" x14ac:dyDescent="0.3">
      <c r="A58" s="2">
        <v>57</v>
      </c>
      <c r="B58" s="2">
        <v>290256.54604290827</v>
      </c>
      <c r="C58" s="2">
        <v>-308260.29715658643</v>
      </c>
      <c r="D58" s="29">
        <v>5.508822251111269</v>
      </c>
    </row>
    <row r="59" spans="1:4" x14ac:dyDescent="0.3">
      <c r="A59" s="2">
        <v>58</v>
      </c>
      <c r="B59" s="2">
        <v>289778.76826513052</v>
      </c>
      <c r="C59" s="2">
        <v>-308778.47897476912</v>
      </c>
      <c r="D59" s="29">
        <v>1.7300218861876056</v>
      </c>
    </row>
    <row r="60" spans="1:4" x14ac:dyDescent="0.3">
      <c r="A60" s="2">
        <v>59</v>
      </c>
      <c r="B60" s="2">
        <v>291212.10159846378</v>
      </c>
      <c r="C60" s="2">
        <v>-308778.47897476912</v>
      </c>
      <c r="D60" s="29">
        <v>3.624239888042212</v>
      </c>
    </row>
    <row r="61" spans="1:4" x14ac:dyDescent="0.3">
      <c r="A61" s="2">
        <v>60</v>
      </c>
      <c r="B61" s="2">
        <v>290734.32382068603</v>
      </c>
      <c r="C61" s="2">
        <v>-308778.47897476912</v>
      </c>
      <c r="D61" s="29">
        <v>4.1493004392832527</v>
      </c>
    </row>
    <row r="62" spans="1:4" x14ac:dyDescent="0.3">
      <c r="A62" s="2">
        <v>61</v>
      </c>
      <c r="B62" s="2">
        <v>290256.54604290827</v>
      </c>
      <c r="C62" s="2">
        <v>-308778.47897476912</v>
      </c>
      <c r="D62" s="29">
        <v>4.5298645887523898</v>
      </c>
    </row>
    <row r="63" spans="1:4" x14ac:dyDescent="0.3">
      <c r="A63" s="2">
        <v>62</v>
      </c>
      <c r="B63" s="2">
        <v>289778.76826513052</v>
      </c>
      <c r="C63" s="2">
        <v>-309296.66079295182</v>
      </c>
      <c r="D63" s="29">
        <v>1.4710124460980296</v>
      </c>
    </row>
    <row r="64" spans="1:4" x14ac:dyDescent="0.3">
      <c r="A64" s="2">
        <v>63</v>
      </c>
      <c r="B64" s="2">
        <v>291212.10159846378</v>
      </c>
      <c r="C64" s="2">
        <v>-309296.66079295182</v>
      </c>
      <c r="D64" s="29">
        <v>2.7094849925488238</v>
      </c>
    </row>
    <row r="65" spans="1:4" x14ac:dyDescent="0.3">
      <c r="A65" s="2">
        <v>64</v>
      </c>
      <c r="B65" s="2">
        <v>290734.32382068603</v>
      </c>
      <c r="C65" s="2">
        <v>-309296.66079295182</v>
      </c>
      <c r="D65" s="29">
        <v>3.4636352807283401</v>
      </c>
    </row>
    <row r="66" spans="1:4" x14ac:dyDescent="0.3">
      <c r="A66" s="2">
        <v>65</v>
      </c>
      <c r="B66" s="2">
        <v>290256.54604290827</v>
      </c>
      <c r="C66" s="2">
        <v>-309296.66079295182</v>
      </c>
      <c r="D66" s="29">
        <v>2.6335789123550057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6">
    <cfRule type="expression" dxfId="5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294208.7682651339</v>
      </c>
      <c r="C2" s="2">
        <v>-307466.66079294053</v>
      </c>
      <c r="D2" s="12">
        <v>223.70614945888519</v>
      </c>
      <c r="F2" s="9" t="s">
        <v>4</v>
      </c>
      <c r="G2" s="7">
        <f>AVERAGE(D:D)</f>
        <v>653.58291597100254</v>
      </c>
      <c r="H2" s="6" t="s">
        <v>5</v>
      </c>
      <c r="I2" s="7">
        <f>MIN(D:D)</f>
        <v>200.8260680437088</v>
      </c>
      <c r="J2" s="6" t="s">
        <v>6</v>
      </c>
      <c r="K2" s="8">
        <f>MAX(D:D)</f>
        <v>1833.0919160842896</v>
      </c>
      <c r="M2" s="13" t="s">
        <v>17</v>
      </c>
      <c r="N2" s="14">
        <v>1</v>
      </c>
    </row>
    <row r="3" spans="1:14" x14ac:dyDescent="0.3">
      <c r="A3" s="2">
        <v>2</v>
      </c>
      <c r="B3" s="2">
        <v>291848.7682651247</v>
      </c>
      <c r="C3" s="2">
        <v>-307466.66079294053</v>
      </c>
      <c r="D3" s="12">
        <v>200.8260680437088</v>
      </c>
      <c r="F3" s="21" t="s">
        <v>7</v>
      </c>
      <c r="G3" s="22"/>
      <c r="H3" s="22"/>
      <c r="I3" s="25">
        <f>IF(平均照度&gt;1,最小照度/平均照度,0)</f>
        <v>0.30726945753370766</v>
      </c>
      <c r="J3" s="25"/>
      <c r="K3" s="26"/>
    </row>
    <row r="4" spans="1:14" x14ac:dyDescent="0.3">
      <c r="A4" s="2">
        <v>3</v>
      </c>
      <c r="B4" s="2">
        <v>293946.5460429106</v>
      </c>
      <c r="C4" s="2">
        <v>-307466.66079294053</v>
      </c>
      <c r="D4" s="29">
        <v>240.65362608432773</v>
      </c>
      <c r="F4" s="23" t="s">
        <v>13</v>
      </c>
      <c r="G4" s="24"/>
      <c r="H4" s="24"/>
      <c r="I4" s="27">
        <f>IF(最大照度&gt;1,最小照度/最大照度,0)</f>
        <v>0.10955591821750982</v>
      </c>
      <c r="J4" s="27"/>
      <c r="K4" s="28"/>
    </row>
    <row r="5" spans="1:14" x14ac:dyDescent="0.3">
      <c r="A5" s="2">
        <v>4</v>
      </c>
      <c r="B5" s="2">
        <v>293684.32382068742</v>
      </c>
      <c r="C5" s="2">
        <v>-307466.66079294053</v>
      </c>
      <c r="D5" s="29">
        <v>246.2258882522583</v>
      </c>
      <c r="F5" s="10" t="s">
        <v>8</v>
      </c>
      <c r="G5" s="3" t="s">
        <v>35</v>
      </c>
      <c r="H5" s="11" t="s">
        <v>14</v>
      </c>
      <c r="I5" s="11" t="s">
        <v>15</v>
      </c>
      <c r="J5" s="10" t="s">
        <v>9</v>
      </c>
      <c r="K5" s="5">
        <v>8.84</v>
      </c>
    </row>
    <row r="6" spans="1:14" x14ac:dyDescent="0.3">
      <c r="A6" s="2">
        <v>5</v>
      </c>
      <c r="B6" s="2">
        <v>293422.10159846413</v>
      </c>
      <c r="C6" s="2">
        <v>-307466.66079294053</v>
      </c>
      <c r="D6" s="29">
        <v>257.89890229701996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293159.87937624089</v>
      </c>
      <c r="C7" s="2">
        <v>-307466.66079294053</v>
      </c>
      <c r="D7" s="29">
        <v>253.63022816181186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292897.65715401771</v>
      </c>
      <c r="C8" s="2">
        <v>-307466.66079294053</v>
      </c>
      <c r="D8" s="29">
        <v>257.44042408466339</v>
      </c>
    </row>
    <row r="9" spans="1:14" x14ac:dyDescent="0.3">
      <c r="A9" s="2">
        <v>8</v>
      </c>
      <c r="B9" s="2">
        <v>292635.43493179441</v>
      </c>
      <c r="C9" s="2">
        <v>-307466.66079294053</v>
      </c>
      <c r="D9" s="29">
        <v>221.08932979524135</v>
      </c>
    </row>
    <row r="10" spans="1:14" x14ac:dyDescent="0.3">
      <c r="A10" s="2">
        <v>9</v>
      </c>
      <c r="B10" s="2">
        <v>292373.21270957123</v>
      </c>
      <c r="C10" s="2">
        <v>-307466.66079294053</v>
      </c>
      <c r="D10" s="29">
        <v>255.0667761564255</v>
      </c>
    </row>
    <row r="11" spans="1:14" x14ac:dyDescent="0.3">
      <c r="A11" s="2">
        <v>10</v>
      </c>
      <c r="B11" s="2">
        <v>292110.99048734794</v>
      </c>
      <c r="C11" s="2">
        <v>-307466.66079294053</v>
      </c>
      <c r="D11" s="29">
        <v>238.58117055892944</v>
      </c>
    </row>
    <row r="12" spans="1:14" x14ac:dyDescent="0.3">
      <c r="A12" s="2">
        <v>11</v>
      </c>
      <c r="B12" s="2">
        <v>294208.7682651339</v>
      </c>
      <c r="C12" s="2">
        <v>-307709.73771601816</v>
      </c>
      <c r="D12" s="29">
        <v>218.02549067378047</v>
      </c>
    </row>
    <row r="13" spans="1:14" x14ac:dyDescent="0.3">
      <c r="A13" s="2">
        <v>12</v>
      </c>
      <c r="B13" s="2">
        <v>291848.7682651247</v>
      </c>
      <c r="C13" s="2">
        <v>-307709.73771601816</v>
      </c>
      <c r="D13" s="29">
        <v>233.30841505527496</v>
      </c>
    </row>
    <row r="14" spans="1:14" x14ac:dyDescent="0.3">
      <c r="A14" s="2">
        <v>13</v>
      </c>
      <c r="B14" s="2">
        <v>293946.5460429106</v>
      </c>
      <c r="C14" s="2">
        <v>-307709.73771601816</v>
      </c>
      <c r="D14" s="29">
        <v>252.11033213138583</v>
      </c>
    </row>
    <row r="15" spans="1:14" x14ac:dyDescent="0.3">
      <c r="A15" s="2">
        <v>14</v>
      </c>
      <c r="B15" s="2">
        <v>293684.32382068742</v>
      </c>
      <c r="C15" s="2">
        <v>-307709.73771601816</v>
      </c>
      <c r="D15" s="29">
        <v>271.72308945655823</v>
      </c>
    </row>
    <row r="16" spans="1:14" x14ac:dyDescent="0.3">
      <c r="A16" s="2">
        <v>15</v>
      </c>
      <c r="B16" s="2">
        <v>293422.10159846413</v>
      </c>
      <c r="C16" s="2">
        <v>-307709.73771601816</v>
      </c>
      <c r="D16" s="29">
        <v>277.46413886547089</v>
      </c>
    </row>
    <row r="17" spans="1:4" x14ac:dyDescent="0.3">
      <c r="A17" s="2">
        <v>16</v>
      </c>
      <c r="B17" s="2">
        <v>293159.87937624089</v>
      </c>
      <c r="C17" s="2">
        <v>-307709.73771601816</v>
      </c>
      <c r="D17" s="29">
        <v>284.92905728399757</v>
      </c>
    </row>
    <row r="18" spans="1:4" x14ac:dyDescent="0.3">
      <c r="A18" s="2">
        <v>17</v>
      </c>
      <c r="B18" s="2">
        <v>292897.65715401771</v>
      </c>
      <c r="C18" s="2">
        <v>-307709.73771601816</v>
      </c>
      <c r="D18" s="29">
        <v>268.45570273816583</v>
      </c>
    </row>
    <row r="19" spans="1:4" x14ac:dyDescent="0.3">
      <c r="A19" s="2">
        <v>18</v>
      </c>
      <c r="B19" s="2">
        <v>292635.43493179441</v>
      </c>
      <c r="C19" s="2">
        <v>-307709.73771601816</v>
      </c>
      <c r="D19" s="29">
        <v>265.54519903659821</v>
      </c>
    </row>
    <row r="20" spans="1:4" x14ac:dyDescent="0.3">
      <c r="A20" s="2">
        <v>19</v>
      </c>
      <c r="B20" s="2">
        <v>292373.21270957123</v>
      </c>
      <c r="C20" s="2">
        <v>-307709.73771601816</v>
      </c>
      <c r="D20" s="29">
        <v>253.65269756317139</v>
      </c>
    </row>
    <row r="21" spans="1:4" x14ac:dyDescent="0.3">
      <c r="A21" s="2">
        <v>20</v>
      </c>
      <c r="B21" s="2">
        <v>292110.99048734794</v>
      </c>
      <c r="C21" s="2">
        <v>-307709.73771601816</v>
      </c>
      <c r="D21" s="29">
        <v>246.76728773117065</v>
      </c>
    </row>
    <row r="22" spans="1:4" x14ac:dyDescent="0.3">
      <c r="A22" s="2">
        <v>21</v>
      </c>
      <c r="B22" s="2">
        <v>294208.7682651339</v>
      </c>
      <c r="C22" s="2">
        <v>-307952.81463909568</v>
      </c>
      <c r="D22" s="29">
        <v>265.66032281756401</v>
      </c>
    </row>
    <row r="23" spans="1:4" x14ac:dyDescent="0.3">
      <c r="A23" s="2">
        <v>22</v>
      </c>
      <c r="B23" s="2">
        <v>291848.7682651247</v>
      </c>
      <c r="C23" s="2">
        <v>-307952.81463909568</v>
      </c>
      <c r="D23" s="29">
        <v>255.61754322052005</v>
      </c>
    </row>
    <row r="24" spans="1:4" x14ac:dyDescent="0.3">
      <c r="A24" s="2">
        <v>23</v>
      </c>
      <c r="B24" s="2">
        <v>293946.5460429106</v>
      </c>
      <c r="C24" s="2">
        <v>-307952.81463909568</v>
      </c>
      <c r="D24" s="29">
        <v>267.8062652349472</v>
      </c>
    </row>
    <row r="25" spans="1:4" x14ac:dyDescent="0.3">
      <c r="A25" s="2">
        <v>24</v>
      </c>
      <c r="B25" s="2">
        <v>293684.32382068742</v>
      </c>
      <c r="C25" s="2">
        <v>-307952.81463909568</v>
      </c>
      <c r="D25" s="29">
        <v>264.3407068252564</v>
      </c>
    </row>
    <row r="26" spans="1:4" x14ac:dyDescent="0.3">
      <c r="A26" s="2">
        <v>25</v>
      </c>
      <c r="B26" s="2">
        <v>293422.10159846413</v>
      </c>
      <c r="C26" s="2">
        <v>-307952.81463909568</v>
      </c>
      <c r="D26" s="29">
        <v>285.92810416221619</v>
      </c>
    </row>
    <row r="27" spans="1:4" x14ac:dyDescent="0.3">
      <c r="A27" s="2">
        <v>26</v>
      </c>
      <c r="B27" s="2">
        <v>293159.87937624089</v>
      </c>
      <c r="C27" s="2">
        <v>-307952.81463909568</v>
      </c>
      <c r="D27" s="29">
        <v>297.42876744270325</v>
      </c>
    </row>
    <row r="28" spans="1:4" x14ac:dyDescent="0.3">
      <c r="A28" s="2">
        <v>27</v>
      </c>
      <c r="B28" s="2">
        <v>292897.65715401771</v>
      </c>
      <c r="C28" s="2">
        <v>-307952.81463909568</v>
      </c>
      <c r="D28" s="29">
        <v>287.01963193833825</v>
      </c>
    </row>
    <row r="29" spans="1:4" x14ac:dyDescent="0.3">
      <c r="A29" s="2">
        <v>28</v>
      </c>
      <c r="B29" s="2">
        <v>292635.43493179441</v>
      </c>
      <c r="C29" s="2">
        <v>-307952.81463909568</v>
      </c>
      <c r="D29" s="29">
        <v>306.21573305130005</v>
      </c>
    </row>
    <row r="30" spans="1:4" x14ac:dyDescent="0.3">
      <c r="A30" s="2">
        <v>29</v>
      </c>
      <c r="B30" s="2">
        <v>292373.21270957123</v>
      </c>
      <c r="C30" s="2">
        <v>-307952.81463909568</v>
      </c>
      <c r="D30" s="29">
        <v>286.35237681865692</v>
      </c>
    </row>
    <row r="31" spans="1:4" x14ac:dyDescent="0.3">
      <c r="A31" s="2">
        <v>30</v>
      </c>
      <c r="B31" s="2">
        <v>292110.99048734794</v>
      </c>
      <c r="C31" s="2">
        <v>-307952.81463909568</v>
      </c>
      <c r="D31" s="29">
        <v>275.69133937358856</v>
      </c>
    </row>
    <row r="32" spans="1:4" x14ac:dyDescent="0.3">
      <c r="A32" s="2">
        <v>31</v>
      </c>
      <c r="B32" s="2">
        <v>294208.7682651339</v>
      </c>
      <c r="C32" s="2">
        <v>-308195.89156217326</v>
      </c>
      <c r="D32" s="29">
        <v>282.35041213035583</v>
      </c>
    </row>
    <row r="33" spans="1:4" x14ac:dyDescent="0.3">
      <c r="A33" s="2">
        <v>32</v>
      </c>
      <c r="B33" s="2">
        <v>291848.7682651247</v>
      </c>
      <c r="C33" s="2">
        <v>-308195.89156217326</v>
      </c>
      <c r="D33" s="29">
        <v>276.41684988379478</v>
      </c>
    </row>
    <row r="34" spans="1:4" x14ac:dyDescent="0.3">
      <c r="A34" s="2">
        <v>33</v>
      </c>
      <c r="B34" s="2">
        <v>293946.5460429106</v>
      </c>
      <c r="C34" s="2">
        <v>-308195.89156217326</v>
      </c>
      <c r="D34" s="29">
        <v>279.4754810333252</v>
      </c>
    </row>
    <row r="35" spans="1:4" x14ac:dyDescent="0.3">
      <c r="A35" s="2">
        <v>34</v>
      </c>
      <c r="B35" s="2">
        <v>293684.32382068742</v>
      </c>
      <c r="C35" s="2">
        <v>-308195.89156217326</v>
      </c>
      <c r="D35" s="29">
        <v>289.79911470413208</v>
      </c>
    </row>
    <row r="36" spans="1:4" x14ac:dyDescent="0.3">
      <c r="A36" s="2">
        <v>35</v>
      </c>
      <c r="B36" s="2">
        <v>293422.10159846413</v>
      </c>
      <c r="C36" s="2">
        <v>-308195.89156217326</v>
      </c>
      <c r="D36" s="29">
        <v>329.22751545906067</v>
      </c>
    </row>
    <row r="37" spans="1:4" x14ac:dyDescent="0.3">
      <c r="A37" s="2">
        <v>36</v>
      </c>
      <c r="B37" s="2">
        <v>293159.87937624089</v>
      </c>
      <c r="C37" s="2">
        <v>-308195.89156217326</v>
      </c>
      <c r="D37" s="29">
        <v>335.96299986422065</v>
      </c>
    </row>
    <row r="38" spans="1:4" x14ac:dyDescent="0.3">
      <c r="A38" s="2">
        <v>37</v>
      </c>
      <c r="B38" s="2">
        <v>292897.65715401771</v>
      </c>
      <c r="C38" s="2">
        <v>-308195.89156217326</v>
      </c>
      <c r="D38" s="29">
        <v>342.59431266784668</v>
      </c>
    </row>
    <row r="39" spans="1:4" x14ac:dyDescent="0.3">
      <c r="A39" s="2">
        <v>38</v>
      </c>
      <c r="B39" s="2">
        <v>292635.43493179441</v>
      </c>
      <c r="C39" s="2">
        <v>-308195.89156217326</v>
      </c>
      <c r="D39" s="29">
        <v>338.21730454385278</v>
      </c>
    </row>
    <row r="40" spans="1:4" x14ac:dyDescent="0.3">
      <c r="A40" s="2">
        <v>39</v>
      </c>
      <c r="B40" s="2">
        <v>292373.21270957123</v>
      </c>
      <c r="C40" s="2">
        <v>-308195.89156217326</v>
      </c>
      <c r="D40" s="29">
        <v>333.84027230739594</v>
      </c>
    </row>
    <row r="41" spans="1:4" x14ac:dyDescent="0.3">
      <c r="A41" s="2">
        <v>40</v>
      </c>
      <c r="B41" s="2">
        <v>292110.99048734794</v>
      </c>
      <c r="C41" s="2">
        <v>-308195.89156217326</v>
      </c>
      <c r="D41" s="29">
        <v>300.31061220169067</v>
      </c>
    </row>
    <row r="42" spans="1:4" x14ac:dyDescent="0.3">
      <c r="A42" s="2">
        <v>41</v>
      </c>
      <c r="B42" s="2">
        <v>294208.7682651339</v>
      </c>
      <c r="C42" s="2">
        <v>-308438.96848525084</v>
      </c>
      <c r="D42" s="29">
        <v>318.45611548423773</v>
      </c>
    </row>
    <row r="43" spans="1:4" x14ac:dyDescent="0.3">
      <c r="A43" s="2">
        <v>42</v>
      </c>
      <c r="B43" s="2">
        <v>291848.7682651247</v>
      </c>
      <c r="C43" s="2">
        <v>-308438.96848525084</v>
      </c>
      <c r="D43" s="29">
        <v>325.86566197872168</v>
      </c>
    </row>
    <row r="44" spans="1:4" x14ac:dyDescent="0.3">
      <c r="A44" s="2">
        <v>43</v>
      </c>
      <c r="B44" s="2">
        <v>293946.5460429106</v>
      </c>
      <c r="C44" s="2">
        <v>-308438.96848525084</v>
      </c>
      <c r="D44" s="29">
        <v>356.69801235198975</v>
      </c>
    </row>
    <row r="45" spans="1:4" x14ac:dyDescent="0.3">
      <c r="A45" s="2">
        <v>44</v>
      </c>
      <c r="B45" s="2">
        <v>293684.32382068742</v>
      </c>
      <c r="C45" s="2">
        <v>-308438.96848525084</v>
      </c>
      <c r="D45" s="29">
        <v>371.36329770088196</v>
      </c>
    </row>
    <row r="46" spans="1:4" x14ac:dyDescent="0.3">
      <c r="A46" s="2">
        <v>45</v>
      </c>
      <c r="B46" s="2">
        <v>293422.10159846413</v>
      </c>
      <c r="C46" s="2">
        <v>-308438.96848525084</v>
      </c>
      <c r="D46" s="29">
        <v>366.17361283302313</v>
      </c>
    </row>
    <row r="47" spans="1:4" x14ac:dyDescent="0.3">
      <c r="A47" s="2">
        <v>46</v>
      </c>
      <c r="B47" s="2">
        <v>293159.87937624089</v>
      </c>
      <c r="C47" s="2">
        <v>-308438.96848525084</v>
      </c>
      <c r="D47" s="29">
        <v>372.90914130210876</v>
      </c>
    </row>
    <row r="48" spans="1:4" x14ac:dyDescent="0.3">
      <c r="A48" s="2">
        <v>47</v>
      </c>
      <c r="B48" s="2">
        <v>292897.65715401771</v>
      </c>
      <c r="C48" s="2">
        <v>-308438.96848525084</v>
      </c>
      <c r="D48" s="29">
        <v>409.83654618263245</v>
      </c>
    </row>
    <row r="49" spans="1:4" x14ac:dyDescent="0.3">
      <c r="A49" s="2">
        <v>48</v>
      </c>
      <c r="B49" s="2">
        <v>292635.43493179441</v>
      </c>
      <c r="C49" s="2">
        <v>-308438.96848525084</v>
      </c>
      <c r="D49" s="29">
        <v>412.93506169319153</v>
      </c>
    </row>
    <row r="50" spans="1:4" x14ac:dyDescent="0.3">
      <c r="A50" s="2">
        <v>49</v>
      </c>
      <c r="B50" s="2">
        <v>292373.21270957123</v>
      </c>
      <c r="C50" s="2">
        <v>-308438.96848525084</v>
      </c>
      <c r="D50" s="29">
        <v>365.54165569186216</v>
      </c>
    </row>
    <row r="51" spans="1:4" x14ac:dyDescent="0.3">
      <c r="A51" s="2">
        <v>50</v>
      </c>
      <c r="B51" s="2">
        <v>292110.99048734794</v>
      </c>
      <c r="C51" s="2">
        <v>-308438.96848525084</v>
      </c>
      <c r="D51" s="29">
        <v>350.90022813141348</v>
      </c>
    </row>
    <row r="52" spans="1:4" x14ac:dyDescent="0.3">
      <c r="A52" s="2">
        <v>51</v>
      </c>
      <c r="B52" s="2">
        <v>294208.7682651339</v>
      </c>
      <c r="C52" s="2">
        <v>-308682.04540832841</v>
      </c>
      <c r="D52" s="29">
        <v>359.8958797454834</v>
      </c>
    </row>
    <row r="53" spans="1:4" x14ac:dyDescent="0.3">
      <c r="A53" s="2">
        <v>52</v>
      </c>
      <c r="B53" s="2">
        <v>291848.7682651247</v>
      </c>
      <c r="C53" s="2">
        <v>-308682.04540832841</v>
      </c>
      <c r="D53" s="29">
        <v>342.95388710498815</v>
      </c>
    </row>
    <row r="54" spans="1:4" x14ac:dyDescent="0.3">
      <c r="A54" s="2">
        <v>53</v>
      </c>
      <c r="B54" s="2">
        <v>293946.5460429106</v>
      </c>
      <c r="C54" s="2">
        <v>-308682.04540832841</v>
      </c>
      <c r="D54" s="29">
        <v>399.76074019312864</v>
      </c>
    </row>
    <row r="55" spans="1:4" x14ac:dyDescent="0.3">
      <c r="A55" s="2">
        <v>54</v>
      </c>
      <c r="B55" s="2">
        <v>293684.32382068742</v>
      </c>
      <c r="C55" s="2">
        <v>-308682.04540832841</v>
      </c>
      <c r="D55" s="29">
        <v>424.98203229904175</v>
      </c>
    </row>
    <row r="56" spans="1:4" x14ac:dyDescent="0.3">
      <c r="A56" s="2">
        <v>55</v>
      </c>
      <c r="B56" s="2">
        <v>293422.10159846413</v>
      </c>
      <c r="C56" s="2">
        <v>-308682.04540832841</v>
      </c>
      <c r="D56" s="29">
        <v>461.51979684829718</v>
      </c>
    </row>
    <row r="57" spans="1:4" x14ac:dyDescent="0.3">
      <c r="A57" s="2">
        <v>56</v>
      </c>
      <c r="B57" s="2">
        <v>293159.87937624089</v>
      </c>
      <c r="C57" s="2">
        <v>-308682.04540832841</v>
      </c>
      <c r="D57" s="29">
        <v>487.71527791023254</v>
      </c>
    </row>
    <row r="58" spans="1:4" x14ac:dyDescent="0.3">
      <c r="A58" s="2">
        <v>57</v>
      </c>
      <c r="B58" s="2">
        <v>292897.65715401771</v>
      </c>
      <c r="C58" s="2">
        <v>-308682.04540832841</v>
      </c>
      <c r="D58" s="29">
        <v>469.57391428947449</v>
      </c>
    </row>
    <row r="59" spans="1:4" x14ac:dyDescent="0.3">
      <c r="A59" s="2">
        <v>58</v>
      </c>
      <c r="B59" s="2">
        <v>292635.43493179441</v>
      </c>
      <c r="C59" s="2">
        <v>-308682.04540832841</v>
      </c>
      <c r="D59" s="29">
        <v>427.75104204058653</v>
      </c>
    </row>
    <row r="60" spans="1:4" x14ac:dyDescent="0.3">
      <c r="A60" s="2">
        <v>59</v>
      </c>
      <c r="B60" s="2">
        <v>292373.21270957123</v>
      </c>
      <c r="C60" s="2">
        <v>-308682.04540832841</v>
      </c>
      <c r="D60" s="29">
        <v>413.10969289898873</v>
      </c>
    </row>
    <row r="61" spans="1:4" x14ac:dyDescent="0.3">
      <c r="A61" s="2">
        <v>60</v>
      </c>
      <c r="B61" s="2">
        <v>292110.99048734794</v>
      </c>
      <c r="C61" s="2">
        <v>-308682.04540832841</v>
      </c>
      <c r="D61" s="29">
        <v>398.46822959661489</v>
      </c>
    </row>
    <row r="62" spans="1:4" x14ac:dyDescent="0.3">
      <c r="A62" s="2">
        <v>61</v>
      </c>
      <c r="B62" s="2">
        <v>294208.7682651339</v>
      </c>
      <c r="C62" s="2">
        <v>-308925.12233140599</v>
      </c>
      <c r="D62" s="29">
        <v>429.16586470603943</v>
      </c>
    </row>
    <row r="63" spans="1:4" x14ac:dyDescent="0.3">
      <c r="A63" s="2">
        <v>62</v>
      </c>
      <c r="B63" s="2">
        <v>291848.7682651247</v>
      </c>
      <c r="C63" s="2">
        <v>-308925.12233140599</v>
      </c>
      <c r="D63" s="29">
        <v>403.87393951416021</v>
      </c>
    </row>
    <row r="64" spans="1:4" x14ac:dyDescent="0.3">
      <c r="A64" s="2">
        <v>63</v>
      </c>
      <c r="B64" s="2">
        <v>293946.5460429106</v>
      </c>
      <c r="C64" s="2">
        <v>-308925.12233140599</v>
      </c>
      <c r="D64" s="29">
        <v>476.24807333946234</v>
      </c>
    </row>
    <row r="65" spans="1:4" x14ac:dyDescent="0.3">
      <c r="A65" s="2">
        <v>64</v>
      </c>
      <c r="B65" s="2">
        <v>293684.32382068742</v>
      </c>
      <c r="C65" s="2">
        <v>-308925.12233140599</v>
      </c>
      <c r="D65" s="29">
        <v>522.59555602073669</v>
      </c>
    </row>
    <row r="66" spans="1:4" x14ac:dyDescent="0.3">
      <c r="A66" s="2">
        <v>65</v>
      </c>
      <c r="B66" s="2">
        <v>293422.10159846413</v>
      </c>
      <c r="C66" s="2">
        <v>-308925.12233140599</v>
      </c>
      <c r="D66" s="29">
        <v>527.79826012492185</v>
      </c>
    </row>
    <row r="67" spans="1:4" x14ac:dyDescent="0.3">
      <c r="A67" s="2">
        <v>66</v>
      </c>
      <c r="B67" s="2">
        <v>293159.87937624089</v>
      </c>
      <c r="C67" s="2">
        <v>-308925.12233140599</v>
      </c>
      <c r="D67" s="29">
        <v>553.31641292572021</v>
      </c>
    </row>
    <row r="68" spans="1:4" x14ac:dyDescent="0.3">
      <c r="A68" s="2">
        <v>67</v>
      </c>
      <c r="B68" s="2">
        <v>292897.65715401771</v>
      </c>
      <c r="C68" s="2">
        <v>-308925.12233140599</v>
      </c>
      <c r="D68" s="29">
        <v>554.46002650260925</v>
      </c>
    </row>
    <row r="69" spans="1:4" x14ac:dyDescent="0.3">
      <c r="A69" s="2">
        <v>68</v>
      </c>
      <c r="B69" s="2">
        <v>292635.43493179441</v>
      </c>
      <c r="C69" s="2">
        <v>-308925.12233140599</v>
      </c>
      <c r="D69" s="29">
        <v>519.63488698005676</v>
      </c>
    </row>
    <row r="70" spans="1:4" x14ac:dyDescent="0.3">
      <c r="A70" s="2">
        <v>69</v>
      </c>
      <c r="B70" s="2">
        <v>292373.21270957123</v>
      </c>
      <c r="C70" s="2">
        <v>-308925.12233140599</v>
      </c>
      <c r="D70" s="29">
        <v>493.59543553233152</v>
      </c>
    </row>
    <row r="71" spans="1:4" x14ac:dyDescent="0.3">
      <c r="A71" s="2">
        <v>70</v>
      </c>
      <c r="B71" s="2">
        <v>292110.99048734794</v>
      </c>
      <c r="C71" s="2">
        <v>-308925.12233140599</v>
      </c>
      <c r="D71" s="29">
        <v>460.33990788459778</v>
      </c>
    </row>
    <row r="72" spans="1:4" x14ac:dyDescent="0.3">
      <c r="A72" s="2">
        <v>71</v>
      </c>
      <c r="B72" s="2">
        <v>294208.7682651339</v>
      </c>
      <c r="C72" s="2">
        <v>-309168.19925448357</v>
      </c>
      <c r="D72" s="29">
        <v>498.64389967918396</v>
      </c>
    </row>
    <row r="73" spans="1:4" x14ac:dyDescent="0.3">
      <c r="A73" s="2">
        <v>72</v>
      </c>
      <c r="B73" s="2">
        <v>291848.7682651247</v>
      </c>
      <c r="C73" s="2">
        <v>-309168.19925448357</v>
      </c>
      <c r="D73" s="29">
        <v>455.70766901969915</v>
      </c>
    </row>
    <row r="74" spans="1:4" x14ac:dyDescent="0.3">
      <c r="A74" s="2">
        <v>73</v>
      </c>
      <c r="B74" s="2">
        <v>293946.5460429106</v>
      </c>
      <c r="C74" s="2">
        <v>-309168.19925448357</v>
      </c>
      <c r="D74" s="29">
        <v>544.08918937802321</v>
      </c>
    </row>
    <row r="75" spans="1:4" x14ac:dyDescent="0.3">
      <c r="A75" s="2">
        <v>74</v>
      </c>
      <c r="B75" s="2">
        <v>293684.32382068742</v>
      </c>
      <c r="C75" s="2">
        <v>-309168.19925448357</v>
      </c>
      <c r="D75" s="29">
        <v>608.04124808311462</v>
      </c>
    </row>
    <row r="76" spans="1:4" x14ac:dyDescent="0.3">
      <c r="A76" s="2">
        <v>75</v>
      </c>
      <c r="B76" s="2">
        <v>293422.10159846413</v>
      </c>
      <c r="C76" s="2">
        <v>-309168.19925448357</v>
      </c>
      <c r="D76" s="29">
        <v>643.87710246205336</v>
      </c>
    </row>
    <row r="77" spans="1:4" x14ac:dyDescent="0.3">
      <c r="A77" s="2">
        <v>76</v>
      </c>
      <c r="B77" s="2">
        <v>293159.87937624089</v>
      </c>
      <c r="C77" s="2">
        <v>-309168.19925448357</v>
      </c>
      <c r="D77" s="29">
        <v>648.36881175875669</v>
      </c>
    </row>
    <row r="78" spans="1:4" x14ac:dyDescent="0.3">
      <c r="A78" s="2">
        <v>77</v>
      </c>
      <c r="B78" s="2">
        <v>292897.65715401771</v>
      </c>
      <c r="C78" s="2">
        <v>-309168.19925448357</v>
      </c>
      <c r="D78" s="29">
        <v>660.26670908927929</v>
      </c>
    </row>
    <row r="79" spans="1:4" x14ac:dyDescent="0.3">
      <c r="A79" s="2">
        <v>78</v>
      </c>
      <c r="B79" s="2">
        <v>292635.43493179441</v>
      </c>
      <c r="C79" s="2">
        <v>-309168.19925448357</v>
      </c>
      <c r="D79" s="29">
        <v>626.43922528386122</v>
      </c>
    </row>
    <row r="80" spans="1:4" x14ac:dyDescent="0.3">
      <c r="A80" s="2">
        <v>79</v>
      </c>
      <c r="B80" s="2">
        <v>292373.21270957123</v>
      </c>
      <c r="C80" s="2">
        <v>-309168.19925448357</v>
      </c>
      <c r="D80" s="29">
        <v>600.06535744667053</v>
      </c>
    </row>
    <row r="81" spans="1:4" x14ac:dyDescent="0.3">
      <c r="A81" s="2">
        <v>80</v>
      </c>
      <c r="B81" s="2">
        <v>292110.99048734794</v>
      </c>
      <c r="C81" s="2">
        <v>-309168.19925448357</v>
      </c>
      <c r="D81" s="29">
        <v>547.84168887138367</v>
      </c>
    </row>
    <row r="82" spans="1:4" x14ac:dyDescent="0.3">
      <c r="A82" s="2">
        <v>81</v>
      </c>
      <c r="B82" s="2">
        <v>294208.7682651339</v>
      </c>
      <c r="C82" s="2">
        <v>-309411.27617756114</v>
      </c>
      <c r="D82" s="29">
        <v>565.8267668163777</v>
      </c>
    </row>
    <row r="83" spans="1:4" x14ac:dyDescent="0.3">
      <c r="A83" s="2">
        <v>82</v>
      </c>
      <c r="B83" s="2">
        <v>291848.7682651247</v>
      </c>
      <c r="C83" s="2">
        <v>-309411.27617756114</v>
      </c>
      <c r="D83" s="29">
        <v>546.13742852210999</v>
      </c>
    </row>
    <row r="84" spans="1:4" x14ac:dyDescent="0.3">
      <c r="A84" s="2">
        <v>83</v>
      </c>
      <c r="B84" s="2">
        <v>293946.5460429106</v>
      </c>
      <c r="C84" s="2">
        <v>-309411.27617756114</v>
      </c>
      <c r="D84" s="29">
        <v>652.95649313926708</v>
      </c>
    </row>
    <row r="85" spans="1:4" x14ac:dyDescent="0.3">
      <c r="A85" s="2">
        <v>84</v>
      </c>
      <c r="B85" s="2">
        <v>293684.32382068742</v>
      </c>
      <c r="C85" s="2">
        <v>-309411.27617756114</v>
      </c>
      <c r="D85" s="29">
        <v>714.75114789843553</v>
      </c>
    </row>
    <row r="86" spans="1:4" x14ac:dyDescent="0.3">
      <c r="A86" s="2">
        <v>85</v>
      </c>
      <c r="B86" s="2">
        <v>293422.10159846413</v>
      </c>
      <c r="C86" s="2">
        <v>-309411.27617756114</v>
      </c>
      <c r="D86" s="29">
        <v>785.53872156143188</v>
      </c>
    </row>
    <row r="87" spans="1:4" x14ac:dyDescent="0.3">
      <c r="A87" s="2">
        <v>86</v>
      </c>
      <c r="B87" s="2">
        <v>293159.87937624089</v>
      </c>
      <c r="C87" s="2">
        <v>-309411.27617756114</v>
      </c>
      <c r="D87" s="29">
        <v>815.96728420257568</v>
      </c>
    </row>
    <row r="88" spans="1:4" x14ac:dyDescent="0.3">
      <c r="A88" s="2">
        <v>87</v>
      </c>
      <c r="B88" s="2">
        <v>292897.65715401771</v>
      </c>
      <c r="C88" s="2">
        <v>-309411.27617756114</v>
      </c>
      <c r="D88" s="29">
        <v>769.95771741867065</v>
      </c>
    </row>
    <row r="89" spans="1:4" x14ac:dyDescent="0.3">
      <c r="A89" s="2">
        <v>88</v>
      </c>
      <c r="B89" s="2">
        <v>292635.43493179441</v>
      </c>
      <c r="C89" s="2">
        <v>-309411.27617756114</v>
      </c>
      <c r="D89" s="29">
        <v>770.40172815322876</v>
      </c>
    </row>
    <row r="90" spans="1:4" x14ac:dyDescent="0.3">
      <c r="A90" s="2">
        <v>89</v>
      </c>
      <c r="B90" s="2">
        <v>292373.21270957123</v>
      </c>
      <c r="C90" s="2">
        <v>-309411.27617756114</v>
      </c>
      <c r="D90" s="29">
        <v>720.46067762374878</v>
      </c>
    </row>
    <row r="91" spans="1:4" x14ac:dyDescent="0.3">
      <c r="A91" s="2">
        <v>90</v>
      </c>
      <c r="B91" s="2">
        <v>292110.99048734794</v>
      </c>
      <c r="C91" s="2">
        <v>-309411.27617756114</v>
      </c>
      <c r="D91" s="29">
        <v>615.65468358993542</v>
      </c>
    </row>
    <row r="92" spans="1:4" x14ac:dyDescent="0.3">
      <c r="A92" s="2">
        <v>91</v>
      </c>
      <c r="B92" s="2">
        <v>294208.7682651339</v>
      </c>
      <c r="C92" s="2">
        <v>-309654.35310063872</v>
      </c>
      <c r="D92" s="29">
        <v>673.35247874259949</v>
      </c>
    </row>
    <row r="93" spans="1:4" x14ac:dyDescent="0.3">
      <c r="A93" s="2">
        <v>92</v>
      </c>
      <c r="B93" s="2">
        <v>291848.7682651247</v>
      </c>
      <c r="C93" s="2">
        <v>-309654.35310063872</v>
      </c>
      <c r="D93" s="29">
        <v>589.62367939949036</v>
      </c>
    </row>
    <row r="94" spans="1:4" x14ac:dyDescent="0.3">
      <c r="A94" s="2">
        <v>93</v>
      </c>
      <c r="B94" s="2">
        <v>293946.5460429106</v>
      </c>
      <c r="C94" s="2">
        <v>-309654.35310063872</v>
      </c>
      <c r="D94" s="29">
        <v>745.94358205795288</v>
      </c>
    </row>
    <row r="95" spans="1:4" x14ac:dyDescent="0.3">
      <c r="A95" s="2">
        <v>94</v>
      </c>
      <c r="B95" s="2">
        <v>293684.32382068742</v>
      </c>
      <c r="C95" s="2">
        <v>-309654.35310063872</v>
      </c>
      <c r="D95" s="29">
        <v>888.9078688621521</v>
      </c>
    </row>
    <row r="96" spans="1:4" x14ac:dyDescent="0.3">
      <c r="A96" s="2">
        <v>95</v>
      </c>
      <c r="B96" s="2">
        <v>293422.10159846413</v>
      </c>
      <c r="C96" s="2">
        <v>-309654.35310063872</v>
      </c>
      <c r="D96" s="29">
        <v>921.25168657302856</v>
      </c>
    </row>
    <row r="97" spans="1:4" x14ac:dyDescent="0.3">
      <c r="A97" s="2">
        <v>96</v>
      </c>
      <c r="B97" s="2">
        <v>293159.87937624089</v>
      </c>
      <c r="C97" s="2">
        <v>-309654.35310063872</v>
      </c>
      <c r="D97" s="29">
        <v>993.80433797836315</v>
      </c>
    </row>
    <row r="98" spans="1:4" x14ac:dyDescent="0.3">
      <c r="A98" s="2">
        <v>97</v>
      </c>
      <c r="B98" s="2">
        <v>292897.65715401771</v>
      </c>
      <c r="C98" s="2">
        <v>-309654.35310063872</v>
      </c>
      <c r="D98" s="29">
        <v>1000.6578254699707</v>
      </c>
    </row>
    <row r="99" spans="1:4" x14ac:dyDescent="0.3">
      <c r="A99" s="2">
        <v>98</v>
      </c>
      <c r="B99" s="2">
        <v>292635.43493179441</v>
      </c>
      <c r="C99" s="2">
        <v>-309654.35310063872</v>
      </c>
      <c r="D99" s="29">
        <v>899.40400266647339</v>
      </c>
    </row>
    <row r="100" spans="1:4" x14ac:dyDescent="0.3">
      <c r="A100" s="2">
        <v>99</v>
      </c>
      <c r="B100" s="2">
        <v>292373.21270957123</v>
      </c>
      <c r="C100" s="2">
        <v>-309654.35310063872</v>
      </c>
      <c r="D100" s="29">
        <v>845.43834733963024</v>
      </c>
    </row>
    <row r="101" spans="1:4" x14ac:dyDescent="0.3">
      <c r="A101" s="2">
        <v>100</v>
      </c>
      <c r="B101" s="2">
        <v>292110.99048734794</v>
      </c>
      <c r="C101" s="2">
        <v>-309654.35310063872</v>
      </c>
      <c r="D101" s="29">
        <v>704.36635541915905</v>
      </c>
    </row>
    <row r="102" spans="1:4" x14ac:dyDescent="0.3">
      <c r="A102" s="2">
        <v>101</v>
      </c>
      <c r="B102" s="2">
        <v>294208.7682651339</v>
      </c>
      <c r="C102" s="2">
        <v>-309897.4300237163</v>
      </c>
      <c r="D102" s="29">
        <v>714.84896063804626</v>
      </c>
    </row>
    <row r="103" spans="1:4" x14ac:dyDescent="0.3">
      <c r="A103" s="2">
        <v>102</v>
      </c>
      <c r="B103" s="2">
        <v>291848.7682651247</v>
      </c>
      <c r="C103" s="2">
        <v>-309897.4300237163</v>
      </c>
      <c r="D103" s="29">
        <v>705.14977851748461</v>
      </c>
    </row>
    <row r="104" spans="1:4" x14ac:dyDescent="0.3">
      <c r="A104" s="2">
        <v>103</v>
      </c>
      <c r="B104" s="2">
        <v>293946.5460429106</v>
      </c>
      <c r="C104" s="2">
        <v>-309897.4300237163</v>
      </c>
      <c r="D104" s="29">
        <v>882.11865282058716</v>
      </c>
    </row>
    <row r="105" spans="1:4" x14ac:dyDescent="0.3">
      <c r="A105" s="2">
        <v>104</v>
      </c>
      <c r="B105" s="2">
        <v>293684.32382068742</v>
      </c>
      <c r="C105" s="2">
        <v>-309897.4300237163</v>
      </c>
      <c r="D105" s="29">
        <v>1030.1261517357827</v>
      </c>
    </row>
    <row r="106" spans="1:4" x14ac:dyDescent="0.3">
      <c r="A106" s="2">
        <v>105</v>
      </c>
      <c r="B106" s="2">
        <v>293422.10159846413</v>
      </c>
      <c r="C106" s="2">
        <v>-309897.4300237163</v>
      </c>
      <c r="D106" s="29">
        <v>1143.8782591819763</v>
      </c>
    </row>
    <row r="107" spans="1:4" x14ac:dyDescent="0.3">
      <c r="A107" s="2">
        <v>106</v>
      </c>
      <c r="B107" s="2">
        <v>293159.87937624089</v>
      </c>
      <c r="C107" s="2">
        <v>-309897.4300237163</v>
      </c>
      <c r="D107" s="29">
        <v>1169.428081035614</v>
      </c>
    </row>
    <row r="108" spans="1:4" x14ac:dyDescent="0.3">
      <c r="A108" s="2">
        <v>107</v>
      </c>
      <c r="B108" s="2">
        <v>292897.65715401771</v>
      </c>
      <c r="C108" s="2">
        <v>-309897.4300237163</v>
      </c>
      <c r="D108" s="29">
        <v>1185.9993605613708</v>
      </c>
    </row>
    <row r="109" spans="1:4" x14ac:dyDescent="0.3">
      <c r="A109" s="2">
        <v>108</v>
      </c>
      <c r="B109" s="2">
        <v>292635.43493179441</v>
      </c>
      <c r="C109" s="2">
        <v>-309897.4300237163</v>
      </c>
      <c r="D109" s="29">
        <v>1159.062794685364</v>
      </c>
    </row>
    <row r="110" spans="1:4" x14ac:dyDescent="0.3">
      <c r="A110" s="2">
        <v>109</v>
      </c>
      <c r="B110" s="2">
        <v>292373.21270957123</v>
      </c>
      <c r="C110" s="2">
        <v>-309897.4300237163</v>
      </c>
      <c r="D110" s="29">
        <v>982.74392986297607</v>
      </c>
    </row>
    <row r="111" spans="1:4" x14ac:dyDescent="0.3">
      <c r="A111" s="2">
        <v>110</v>
      </c>
      <c r="B111" s="2">
        <v>292110.99048734794</v>
      </c>
      <c r="C111" s="2">
        <v>-309897.4300237163</v>
      </c>
      <c r="D111" s="29">
        <v>830.11323404312134</v>
      </c>
    </row>
    <row r="112" spans="1:4" x14ac:dyDescent="0.3">
      <c r="A112" s="2">
        <v>111</v>
      </c>
      <c r="B112" s="2">
        <v>294208.7682651339</v>
      </c>
      <c r="C112" s="2">
        <v>-310140.50694679387</v>
      </c>
      <c r="D112" s="29">
        <v>711.39678144454967</v>
      </c>
    </row>
    <row r="113" spans="1:4" x14ac:dyDescent="0.3">
      <c r="A113" s="2">
        <v>112</v>
      </c>
      <c r="B113" s="2">
        <v>291848.7682651247</v>
      </c>
      <c r="C113" s="2">
        <v>-310140.50694679387</v>
      </c>
      <c r="D113" s="29">
        <v>683.58516788482666</v>
      </c>
    </row>
    <row r="114" spans="1:4" x14ac:dyDescent="0.3">
      <c r="A114" s="2">
        <v>113</v>
      </c>
      <c r="B114" s="2">
        <v>293946.5460429106</v>
      </c>
      <c r="C114" s="2">
        <v>-310140.50694679387</v>
      </c>
      <c r="D114" s="29">
        <v>982.12007856369019</v>
      </c>
    </row>
    <row r="115" spans="1:4" x14ac:dyDescent="0.3">
      <c r="A115" s="2">
        <v>114</v>
      </c>
      <c r="B115" s="2">
        <v>293684.32382068742</v>
      </c>
      <c r="C115" s="2">
        <v>-310140.50694679387</v>
      </c>
      <c r="D115" s="29">
        <v>1233.925377368927</v>
      </c>
    </row>
    <row r="116" spans="1:4" x14ac:dyDescent="0.3">
      <c r="A116" s="2">
        <v>115</v>
      </c>
      <c r="B116" s="2">
        <v>293422.10159846413</v>
      </c>
      <c r="C116" s="2">
        <v>-310140.50694679387</v>
      </c>
      <c r="D116" s="29">
        <v>1416.5379791259766</v>
      </c>
    </row>
    <row r="117" spans="1:4" x14ac:dyDescent="0.3">
      <c r="A117" s="2">
        <v>116</v>
      </c>
      <c r="B117" s="2">
        <v>293159.87937624089</v>
      </c>
      <c r="C117" s="2">
        <v>-310140.50694679387</v>
      </c>
      <c r="D117" s="29">
        <v>1529.5883016586306</v>
      </c>
    </row>
    <row r="118" spans="1:4" x14ac:dyDescent="0.3">
      <c r="A118" s="2">
        <v>117</v>
      </c>
      <c r="B118" s="2">
        <v>292897.65715401771</v>
      </c>
      <c r="C118" s="2">
        <v>-310140.50694679387</v>
      </c>
      <c r="D118" s="29">
        <v>1402.029355223179</v>
      </c>
    </row>
    <row r="119" spans="1:4" x14ac:dyDescent="0.3">
      <c r="A119" s="2">
        <v>118</v>
      </c>
      <c r="B119" s="2">
        <v>292635.43493179441</v>
      </c>
      <c r="C119" s="2">
        <v>-310140.50694679387</v>
      </c>
      <c r="D119" s="29">
        <v>1375.569922924042</v>
      </c>
    </row>
    <row r="120" spans="1:4" x14ac:dyDescent="0.3">
      <c r="A120" s="2">
        <v>119</v>
      </c>
      <c r="B120" s="2">
        <v>292373.21270957123</v>
      </c>
      <c r="C120" s="2">
        <v>-310140.50694679387</v>
      </c>
      <c r="D120" s="29">
        <v>1159.6516509056091</v>
      </c>
    </row>
    <row r="121" spans="1:4" x14ac:dyDescent="0.3">
      <c r="A121" s="2">
        <v>120</v>
      </c>
      <c r="B121" s="2">
        <v>292110.99048734794</v>
      </c>
      <c r="C121" s="2">
        <v>-310140.50694679387</v>
      </c>
      <c r="D121" s="29">
        <v>1023.6520676612854</v>
      </c>
    </row>
    <row r="122" spans="1:4" x14ac:dyDescent="0.3">
      <c r="A122" s="2">
        <v>121</v>
      </c>
      <c r="B122" s="2">
        <v>294208.7682651339</v>
      </c>
      <c r="C122" s="2">
        <v>-310383.58386987145</v>
      </c>
      <c r="D122" s="29">
        <v>696.64264273643505</v>
      </c>
    </row>
    <row r="123" spans="1:4" x14ac:dyDescent="0.3">
      <c r="A123" s="2">
        <v>122</v>
      </c>
      <c r="B123" s="2">
        <v>291848.7682651247</v>
      </c>
      <c r="C123" s="2">
        <v>-310383.58386987145</v>
      </c>
      <c r="D123" s="29">
        <v>634.09213972091675</v>
      </c>
    </row>
    <row r="124" spans="1:4" x14ac:dyDescent="0.3">
      <c r="A124" s="2">
        <v>123</v>
      </c>
      <c r="B124" s="2">
        <v>293946.5460429106</v>
      </c>
      <c r="C124" s="2">
        <v>-310383.58386987145</v>
      </c>
      <c r="D124" s="29">
        <v>1095.6992535591125</v>
      </c>
    </row>
    <row r="125" spans="1:4" x14ac:dyDescent="0.3">
      <c r="A125" s="2">
        <v>124</v>
      </c>
      <c r="B125" s="2">
        <v>293684.32382068742</v>
      </c>
      <c r="C125" s="2">
        <v>-310383.58386987145</v>
      </c>
      <c r="D125" s="29">
        <v>1411.3115067481997</v>
      </c>
    </row>
    <row r="126" spans="1:4" x14ac:dyDescent="0.3">
      <c r="A126" s="2">
        <v>125</v>
      </c>
      <c r="B126" s="2">
        <v>293422.10159846413</v>
      </c>
      <c r="C126" s="2">
        <v>-310383.58386987145</v>
      </c>
      <c r="D126" s="29">
        <v>1635.1056346893311</v>
      </c>
    </row>
    <row r="127" spans="1:4" x14ac:dyDescent="0.3">
      <c r="A127" s="2">
        <v>126</v>
      </c>
      <c r="B127" s="2">
        <v>293159.87937624089</v>
      </c>
      <c r="C127" s="2">
        <v>-310383.58386987145</v>
      </c>
      <c r="D127" s="29">
        <v>1671.1034507751465</v>
      </c>
    </row>
    <row r="128" spans="1:4" x14ac:dyDescent="0.3">
      <c r="A128" s="2">
        <v>127</v>
      </c>
      <c r="B128" s="2">
        <v>292897.65715401771</v>
      </c>
      <c r="C128" s="2">
        <v>-310383.58386987145</v>
      </c>
      <c r="D128" s="29">
        <v>1694.5853195190432</v>
      </c>
    </row>
    <row r="129" spans="1:4" x14ac:dyDescent="0.3">
      <c r="A129" s="2">
        <v>128</v>
      </c>
      <c r="B129" s="2">
        <v>292635.43493179441</v>
      </c>
      <c r="C129" s="2">
        <v>-310383.58386987145</v>
      </c>
      <c r="D129" s="29">
        <v>1661.9777584075928</v>
      </c>
    </row>
    <row r="130" spans="1:4" x14ac:dyDescent="0.3">
      <c r="A130" s="2">
        <v>129</v>
      </c>
      <c r="B130" s="2">
        <v>292373.21270957123</v>
      </c>
      <c r="C130" s="2">
        <v>-310383.58386987145</v>
      </c>
      <c r="D130" s="29">
        <v>1327.3806748390198</v>
      </c>
    </row>
    <row r="131" spans="1:4" x14ac:dyDescent="0.3">
      <c r="A131" s="2">
        <v>130</v>
      </c>
      <c r="B131" s="2">
        <v>292110.99048734794</v>
      </c>
      <c r="C131" s="2">
        <v>-310383.58386987145</v>
      </c>
      <c r="D131" s="29">
        <v>1041.2248892784119</v>
      </c>
    </row>
    <row r="132" spans="1:4" x14ac:dyDescent="0.3">
      <c r="A132" s="2">
        <v>131</v>
      </c>
      <c r="B132" s="2">
        <v>294208.7682651339</v>
      </c>
      <c r="C132" s="2">
        <v>-310626.66079294903</v>
      </c>
      <c r="D132" s="29">
        <v>426.38136601448059</v>
      </c>
    </row>
    <row r="133" spans="1:4" x14ac:dyDescent="0.3">
      <c r="A133" s="2">
        <v>132</v>
      </c>
      <c r="B133" s="2">
        <v>291848.7682651247</v>
      </c>
      <c r="C133" s="2">
        <v>-310626.66079294903</v>
      </c>
      <c r="D133" s="29">
        <v>363.06579930067068</v>
      </c>
    </row>
    <row r="134" spans="1:4" x14ac:dyDescent="0.3">
      <c r="A134" s="2">
        <v>133</v>
      </c>
      <c r="B134" s="2">
        <v>293946.5460429106</v>
      </c>
      <c r="C134" s="2">
        <v>-310626.66079294903</v>
      </c>
      <c r="D134" s="29">
        <v>957.25505065917969</v>
      </c>
    </row>
    <row r="135" spans="1:4" x14ac:dyDescent="0.3">
      <c r="A135" s="2">
        <v>134</v>
      </c>
      <c r="B135" s="2">
        <v>293684.32382068742</v>
      </c>
      <c r="C135" s="2">
        <v>-310626.66079294903</v>
      </c>
      <c r="D135" s="29">
        <v>1433.9981336593628</v>
      </c>
    </row>
    <row r="136" spans="1:4" x14ac:dyDescent="0.3">
      <c r="A136" s="2">
        <v>135</v>
      </c>
      <c r="B136" s="2">
        <v>293422.10159846413</v>
      </c>
      <c r="C136" s="2">
        <v>-310626.66079294903</v>
      </c>
      <c r="D136" s="29">
        <v>1786.1285200119021</v>
      </c>
    </row>
    <row r="137" spans="1:4" x14ac:dyDescent="0.3">
      <c r="A137" s="2">
        <v>136</v>
      </c>
      <c r="B137" s="2">
        <v>293159.87937624089</v>
      </c>
      <c r="C137" s="2">
        <v>-310626.66079294903</v>
      </c>
      <c r="D137" s="29">
        <v>1809.6102291440964</v>
      </c>
    </row>
    <row r="138" spans="1:4" x14ac:dyDescent="0.3">
      <c r="A138" s="2">
        <v>137</v>
      </c>
      <c r="B138" s="2">
        <v>292897.65715401771</v>
      </c>
      <c r="C138" s="2">
        <v>-310626.66079294903</v>
      </c>
      <c r="D138" s="29">
        <v>1833.0919160842896</v>
      </c>
    </row>
    <row r="139" spans="1:4" x14ac:dyDescent="0.3">
      <c r="A139" s="2">
        <v>138</v>
      </c>
      <c r="B139" s="2">
        <v>292635.43493179441</v>
      </c>
      <c r="C139" s="2">
        <v>-310626.66079294903</v>
      </c>
      <c r="D139" s="29">
        <v>1603.3029603958132</v>
      </c>
    </row>
    <row r="140" spans="1:4" x14ac:dyDescent="0.3">
      <c r="A140" s="2">
        <v>139</v>
      </c>
      <c r="B140" s="2">
        <v>292373.21270957123</v>
      </c>
      <c r="C140" s="2">
        <v>-310626.66079294903</v>
      </c>
      <c r="D140" s="29">
        <v>1472.0666341781616</v>
      </c>
    </row>
    <row r="141" spans="1:4" x14ac:dyDescent="0.3">
      <c r="A141" s="2">
        <v>140</v>
      </c>
      <c r="B141" s="2">
        <v>292110.99048734794</v>
      </c>
      <c r="C141" s="2">
        <v>-310626.66079294903</v>
      </c>
      <c r="D141" s="29">
        <v>927.52092695236206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141">
    <cfRule type="expression" dxfId="6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285808.76826512947</v>
      </c>
      <c r="C2" s="2">
        <v>-307466.66079294489</v>
      </c>
      <c r="D2" s="12">
        <v>192.82410180568695</v>
      </c>
      <c r="F2" s="9" t="s">
        <v>4</v>
      </c>
      <c r="G2" s="7">
        <f>AVERAGE(D:D)</f>
        <v>609.71831396299183</v>
      </c>
      <c r="H2" s="6" t="s">
        <v>5</v>
      </c>
      <c r="I2" s="7">
        <f>MIN(D:D)</f>
        <v>188.18838477134705</v>
      </c>
      <c r="J2" s="6" t="s">
        <v>6</v>
      </c>
      <c r="K2" s="8">
        <f>MAX(D:D)</f>
        <v>1914.1499191617968</v>
      </c>
      <c r="M2" s="13" t="s">
        <v>17</v>
      </c>
      <c r="N2" s="14">
        <v>1</v>
      </c>
    </row>
    <row r="3" spans="1:14" x14ac:dyDescent="0.3">
      <c r="A3" s="2">
        <v>2</v>
      </c>
      <c r="B3" s="2">
        <v>283448.76826512767</v>
      </c>
      <c r="C3" s="2">
        <v>-307466.66079294489</v>
      </c>
      <c r="D3" s="12">
        <v>193.52462220191956</v>
      </c>
      <c r="F3" s="21" t="s">
        <v>7</v>
      </c>
      <c r="G3" s="22"/>
      <c r="H3" s="22"/>
      <c r="I3" s="25">
        <f>IF(平均照度&gt;1,最小照度/平均照度,0)</f>
        <v>0.30864807643414421</v>
      </c>
      <c r="J3" s="25"/>
      <c r="K3" s="26"/>
    </row>
    <row r="4" spans="1:14" x14ac:dyDescent="0.3">
      <c r="A4" s="2">
        <v>3</v>
      </c>
      <c r="B4" s="2">
        <v>285546.54604290705</v>
      </c>
      <c r="C4" s="2">
        <v>-307466.66079294489</v>
      </c>
      <c r="D4" s="29">
        <v>201.64640390872955</v>
      </c>
      <c r="F4" s="23" t="s">
        <v>13</v>
      </c>
      <c r="G4" s="24"/>
      <c r="H4" s="24"/>
      <c r="I4" s="27">
        <f>IF(最大照度&gt;1,最小照度/最大照度,0)</f>
        <v>9.8314339377217869E-2</v>
      </c>
      <c r="J4" s="27"/>
      <c r="K4" s="28"/>
    </row>
    <row r="5" spans="1:14" x14ac:dyDescent="0.3">
      <c r="A5" s="2">
        <v>4</v>
      </c>
      <c r="B5" s="2">
        <v>285284.32382068463</v>
      </c>
      <c r="C5" s="2">
        <v>-307466.66079294489</v>
      </c>
      <c r="D5" s="29">
        <v>220.21186947822571</v>
      </c>
      <c r="F5" s="10" t="s">
        <v>8</v>
      </c>
      <c r="G5" s="3" t="s">
        <v>36</v>
      </c>
      <c r="H5" s="11" t="s">
        <v>14</v>
      </c>
      <c r="I5" s="11" t="s">
        <v>15</v>
      </c>
      <c r="J5" s="10" t="s">
        <v>9</v>
      </c>
      <c r="K5" s="5">
        <v>8.84</v>
      </c>
    </row>
    <row r="6" spans="1:14" x14ac:dyDescent="0.3">
      <c r="A6" s="2">
        <v>5</v>
      </c>
      <c r="B6" s="2">
        <v>285022.10159846221</v>
      </c>
      <c r="C6" s="2">
        <v>-307466.66079294489</v>
      </c>
      <c r="D6" s="29">
        <v>213.01457667350769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284759.87937623978</v>
      </c>
      <c r="C7" s="2">
        <v>-307466.66079294489</v>
      </c>
      <c r="D7" s="29">
        <v>224.80132472515106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284497.65715401736</v>
      </c>
      <c r="C8" s="2">
        <v>-307466.66079294489</v>
      </c>
      <c r="D8" s="29">
        <v>231.47702014446261</v>
      </c>
    </row>
    <row r="9" spans="1:14" x14ac:dyDescent="0.3">
      <c r="A9" s="2">
        <v>8</v>
      </c>
      <c r="B9" s="2">
        <v>284235.43493179494</v>
      </c>
      <c r="C9" s="2">
        <v>-307466.66079294489</v>
      </c>
      <c r="D9" s="29">
        <v>231.36684966087341</v>
      </c>
    </row>
    <row r="10" spans="1:14" x14ac:dyDescent="0.3">
      <c r="A10" s="2">
        <v>9</v>
      </c>
      <c r="B10" s="2">
        <v>283973.21270957252</v>
      </c>
      <c r="C10" s="2">
        <v>-307466.66079294489</v>
      </c>
      <c r="D10" s="29">
        <v>218.73123621940613</v>
      </c>
    </row>
    <row r="11" spans="1:14" x14ac:dyDescent="0.3">
      <c r="A11" s="2">
        <v>10</v>
      </c>
      <c r="B11" s="2">
        <v>283710.99048735009</v>
      </c>
      <c r="C11" s="2">
        <v>-307466.66079294489</v>
      </c>
      <c r="D11" s="29">
        <v>211.80697043359282</v>
      </c>
    </row>
    <row r="12" spans="1:14" x14ac:dyDescent="0.3">
      <c r="A12" s="2">
        <v>11</v>
      </c>
      <c r="B12" s="2">
        <v>285808.76826512947</v>
      </c>
      <c r="C12" s="2">
        <v>-307709.73771602236</v>
      </c>
      <c r="D12" s="29">
        <v>188.18838477134705</v>
      </c>
    </row>
    <row r="13" spans="1:14" x14ac:dyDescent="0.3">
      <c r="A13" s="2">
        <v>12</v>
      </c>
      <c r="B13" s="2">
        <v>283448.76826512767</v>
      </c>
      <c r="C13" s="2">
        <v>-307709.73771602236</v>
      </c>
      <c r="D13" s="29">
        <v>220.65028953552246</v>
      </c>
    </row>
    <row r="14" spans="1:14" x14ac:dyDescent="0.3">
      <c r="A14" s="2">
        <v>13</v>
      </c>
      <c r="B14" s="2">
        <v>285546.54604290705</v>
      </c>
      <c r="C14" s="2">
        <v>-307709.73771602236</v>
      </c>
      <c r="D14" s="29">
        <v>215.63758587837219</v>
      </c>
    </row>
    <row r="15" spans="1:14" x14ac:dyDescent="0.3">
      <c r="A15" s="2">
        <v>14</v>
      </c>
      <c r="B15" s="2">
        <v>285284.32382068463</v>
      </c>
      <c r="C15" s="2">
        <v>-307709.73771602236</v>
      </c>
      <c r="D15" s="29">
        <v>233.97829480588436</v>
      </c>
    </row>
    <row r="16" spans="1:14" x14ac:dyDescent="0.3">
      <c r="A16" s="2">
        <v>15</v>
      </c>
      <c r="B16" s="2">
        <v>285022.10159846221</v>
      </c>
      <c r="C16" s="2">
        <v>-307709.73771602236</v>
      </c>
      <c r="D16" s="29">
        <v>242.92004823684692</v>
      </c>
    </row>
    <row r="17" spans="1:4" x14ac:dyDescent="0.3">
      <c r="A17" s="2">
        <v>16</v>
      </c>
      <c r="B17" s="2">
        <v>284759.87937623978</v>
      </c>
      <c r="C17" s="2">
        <v>-307709.73771602236</v>
      </c>
      <c r="D17" s="29">
        <v>251.53221054494384</v>
      </c>
    </row>
    <row r="18" spans="1:4" x14ac:dyDescent="0.3">
      <c r="A18" s="2">
        <v>17</v>
      </c>
      <c r="B18" s="2">
        <v>284497.65715401736</v>
      </c>
      <c r="C18" s="2">
        <v>-307709.73771602236</v>
      </c>
      <c r="D18" s="29">
        <v>238.52624535560608</v>
      </c>
    </row>
    <row r="19" spans="1:4" x14ac:dyDescent="0.3">
      <c r="A19" s="2">
        <v>18</v>
      </c>
      <c r="B19" s="2">
        <v>284235.43493179494</v>
      </c>
      <c r="C19" s="2">
        <v>-307709.73771602236</v>
      </c>
      <c r="D19" s="29">
        <v>236.79253792762756</v>
      </c>
    </row>
    <row r="20" spans="1:4" x14ac:dyDescent="0.3">
      <c r="A20" s="2">
        <v>19</v>
      </c>
      <c r="B20" s="2">
        <v>283973.21270957252</v>
      </c>
      <c r="C20" s="2">
        <v>-307709.73771602236</v>
      </c>
      <c r="D20" s="29">
        <v>229.282017827034</v>
      </c>
    </row>
    <row r="21" spans="1:4" x14ac:dyDescent="0.3">
      <c r="A21" s="2">
        <v>20</v>
      </c>
      <c r="B21" s="2">
        <v>283710.99048735009</v>
      </c>
      <c r="C21" s="2">
        <v>-307709.73771602236</v>
      </c>
      <c r="D21" s="29">
        <v>221.654221534729</v>
      </c>
    </row>
    <row r="22" spans="1:4" x14ac:dyDescent="0.3">
      <c r="A22" s="2">
        <v>21</v>
      </c>
      <c r="B22" s="2">
        <v>285808.76826512947</v>
      </c>
      <c r="C22" s="2">
        <v>-307952.81463909982</v>
      </c>
      <c r="D22" s="29">
        <v>220.14977316439152</v>
      </c>
    </row>
    <row r="23" spans="1:4" x14ac:dyDescent="0.3">
      <c r="A23" s="2">
        <v>22</v>
      </c>
      <c r="B23" s="2">
        <v>283448.76826512767</v>
      </c>
      <c r="C23" s="2">
        <v>-307952.81463909982</v>
      </c>
      <c r="D23" s="29">
        <v>239.58335280418399</v>
      </c>
    </row>
    <row r="24" spans="1:4" x14ac:dyDescent="0.3">
      <c r="A24" s="2">
        <v>23</v>
      </c>
      <c r="B24" s="2">
        <v>285546.54604290705</v>
      </c>
      <c r="C24" s="2">
        <v>-307952.81463909982</v>
      </c>
      <c r="D24" s="29">
        <v>225.90699851512912</v>
      </c>
    </row>
    <row r="25" spans="1:4" x14ac:dyDescent="0.3">
      <c r="A25" s="2">
        <v>24</v>
      </c>
      <c r="B25" s="2">
        <v>285284.32382068463</v>
      </c>
      <c r="C25" s="2">
        <v>-307952.81463909982</v>
      </c>
      <c r="D25" s="29">
        <v>222.44472622871399</v>
      </c>
    </row>
    <row r="26" spans="1:4" x14ac:dyDescent="0.3">
      <c r="A26" s="2">
        <v>25</v>
      </c>
      <c r="B26" s="2">
        <v>285022.10159846221</v>
      </c>
      <c r="C26" s="2">
        <v>-307952.81463909982</v>
      </c>
      <c r="D26" s="29">
        <v>245.72577869892123</v>
      </c>
    </row>
    <row r="27" spans="1:4" x14ac:dyDescent="0.3">
      <c r="A27" s="2">
        <v>26</v>
      </c>
      <c r="B27" s="2">
        <v>284759.87937623978</v>
      </c>
      <c r="C27" s="2">
        <v>-307952.81463909982</v>
      </c>
      <c r="D27" s="29">
        <v>257.20002496242529</v>
      </c>
    </row>
    <row r="28" spans="1:4" x14ac:dyDescent="0.3">
      <c r="A28" s="2">
        <v>27</v>
      </c>
      <c r="B28" s="2">
        <v>284497.65715401736</v>
      </c>
      <c r="C28" s="2">
        <v>-307952.81463909982</v>
      </c>
      <c r="D28" s="29">
        <v>248.09319579601288</v>
      </c>
    </row>
    <row r="29" spans="1:4" x14ac:dyDescent="0.3">
      <c r="A29" s="2">
        <v>28</v>
      </c>
      <c r="B29" s="2">
        <v>284235.43493179494</v>
      </c>
      <c r="C29" s="2">
        <v>-307952.81463909982</v>
      </c>
      <c r="D29" s="29">
        <v>285.20974481105804</v>
      </c>
    </row>
    <row r="30" spans="1:4" x14ac:dyDescent="0.3">
      <c r="A30" s="2">
        <v>29</v>
      </c>
      <c r="B30" s="2">
        <v>283973.21270957252</v>
      </c>
      <c r="C30" s="2">
        <v>-307952.81463909982</v>
      </c>
      <c r="D30" s="29">
        <v>260.7092205286026</v>
      </c>
    </row>
    <row r="31" spans="1:4" x14ac:dyDescent="0.3">
      <c r="A31" s="2">
        <v>30</v>
      </c>
      <c r="B31" s="2">
        <v>283710.99048735009</v>
      </c>
      <c r="C31" s="2">
        <v>-307952.81463909982</v>
      </c>
      <c r="D31" s="29">
        <v>243.36452841758731</v>
      </c>
    </row>
    <row r="32" spans="1:4" x14ac:dyDescent="0.3">
      <c r="A32" s="2">
        <v>31</v>
      </c>
      <c r="B32" s="2">
        <v>285808.76826512947</v>
      </c>
      <c r="C32" s="2">
        <v>-308195.89156217728</v>
      </c>
      <c r="D32" s="29">
        <v>258.79989755153656</v>
      </c>
    </row>
    <row r="33" spans="1:4" x14ac:dyDescent="0.3">
      <c r="A33" s="2">
        <v>32</v>
      </c>
      <c r="B33" s="2">
        <v>283448.76826512767</v>
      </c>
      <c r="C33" s="2">
        <v>-308195.89156217728</v>
      </c>
      <c r="D33" s="29">
        <v>263.17910353720191</v>
      </c>
    </row>
    <row r="34" spans="1:4" x14ac:dyDescent="0.3">
      <c r="A34" s="2">
        <v>33</v>
      </c>
      <c r="B34" s="2">
        <v>285546.54604290705</v>
      </c>
      <c r="C34" s="2">
        <v>-308195.89156217728</v>
      </c>
      <c r="D34" s="29">
        <v>225.43543982505798</v>
      </c>
    </row>
    <row r="35" spans="1:4" x14ac:dyDescent="0.3">
      <c r="A35" s="2">
        <v>34</v>
      </c>
      <c r="B35" s="2">
        <v>285284.32382068463</v>
      </c>
      <c r="C35" s="2">
        <v>-308195.89156217728</v>
      </c>
      <c r="D35" s="29">
        <v>238.94823479652408</v>
      </c>
    </row>
    <row r="36" spans="1:4" x14ac:dyDescent="0.3">
      <c r="A36" s="2">
        <v>35</v>
      </c>
      <c r="B36" s="2">
        <v>285022.10159846221</v>
      </c>
      <c r="C36" s="2">
        <v>-308195.89156217728</v>
      </c>
      <c r="D36" s="29">
        <v>308.4147469997406</v>
      </c>
    </row>
    <row r="37" spans="1:4" x14ac:dyDescent="0.3">
      <c r="A37" s="2">
        <v>36</v>
      </c>
      <c r="B37" s="2">
        <v>284759.87937623978</v>
      </c>
      <c r="C37" s="2">
        <v>-308195.89156217728</v>
      </c>
      <c r="D37" s="29">
        <v>322.79426765441895</v>
      </c>
    </row>
    <row r="38" spans="1:4" x14ac:dyDescent="0.3">
      <c r="A38" s="2">
        <v>37</v>
      </c>
      <c r="B38" s="2">
        <v>284497.65715401736</v>
      </c>
      <c r="C38" s="2">
        <v>-308195.89156217728</v>
      </c>
      <c r="D38" s="29">
        <v>319.88568580150604</v>
      </c>
    </row>
    <row r="39" spans="1:4" x14ac:dyDescent="0.3">
      <c r="A39" s="2">
        <v>38</v>
      </c>
      <c r="B39" s="2">
        <v>284235.43493179494</v>
      </c>
      <c r="C39" s="2">
        <v>-308195.89156217728</v>
      </c>
      <c r="D39" s="29">
        <v>313.13754768788817</v>
      </c>
    </row>
    <row r="40" spans="1:4" x14ac:dyDescent="0.3">
      <c r="A40" s="2">
        <v>39</v>
      </c>
      <c r="B40" s="2">
        <v>283973.21270957252</v>
      </c>
      <c r="C40" s="2">
        <v>-308195.89156217728</v>
      </c>
      <c r="D40" s="29">
        <v>306.38942952573302</v>
      </c>
    </row>
    <row r="41" spans="1:4" x14ac:dyDescent="0.3">
      <c r="A41" s="2">
        <v>40</v>
      </c>
      <c r="B41" s="2">
        <v>283710.99048735009</v>
      </c>
      <c r="C41" s="2">
        <v>-308195.89156217728</v>
      </c>
      <c r="D41" s="29">
        <v>264.09717094898224</v>
      </c>
    </row>
    <row r="42" spans="1:4" x14ac:dyDescent="0.3">
      <c r="A42" s="2">
        <v>41</v>
      </c>
      <c r="B42" s="2">
        <v>285808.76826512947</v>
      </c>
      <c r="C42" s="2">
        <v>-308438.96848525474</v>
      </c>
      <c r="D42" s="29">
        <v>269.1321519613266</v>
      </c>
    </row>
    <row r="43" spans="1:4" x14ac:dyDescent="0.3">
      <c r="A43" s="2">
        <v>42</v>
      </c>
      <c r="B43" s="2">
        <v>283448.76826512767</v>
      </c>
      <c r="C43" s="2">
        <v>-308438.96848525474</v>
      </c>
      <c r="D43" s="29">
        <v>301.07124304771423</v>
      </c>
    </row>
    <row r="44" spans="1:4" x14ac:dyDescent="0.3">
      <c r="A44" s="2">
        <v>43</v>
      </c>
      <c r="B44" s="2">
        <v>285546.54604290705</v>
      </c>
      <c r="C44" s="2">
        <v>-308438.96848525474</v>
      </c>
      <c r="D44" s="29">
        <v>304.39626634120947</v>
      </c>
    </row>
    <row r="45" spans="1:4" x14ac:dyDescent="0.3">
      <c r="A45" s="2">
        <v>44</v>
      </c>
      <c r="B45" s="2">
        <v>285284.32382068463</v>
      </c>
      <c r="C45" s="2">
        <v>-308438.96848525474</v>
      </c>
      <c r="D45" s="29">
        <v>329.17626047134399</v>
      </c>
    </row>
    <row r="46" spans="1:4" x14ac:dyDescent="0.3">
      <c r="A46" s="2">
        <v>45</v>
      </c>
      <c r="B46" s="2">
        <v>285022.10159846221</v>
      </c>
      <c r="C46" s="2">
        <v>-308438.96848525474</v>
      </c>
      <c r="D46" s="29">
        <v>345.6723005771637</v>
      </c>
    </row>
    <row r="47" spans="1:4" x14ac:dyDescent="0.3">
      <c r="A47" s="2">
        <v>46</v>
      </c>
      <c r="B47" s="2">
        <v>284759.87937623978</v>
      </c>
      <c r="C47" s="2">
        <v>-308438.96848525474</v>
      </c>
      <c r="D47" s="29">
        <v>360.05182123184204</v>
      </c>
    </row>
    <row r="48" spans="1:4" x14ac:dyDescent="0.3">
      <c r="A48" s="2">
        <v>47</v>
      </c>
      <c r="B48" s="2">
        <v>284497.65715401736</v>
      </c>
      <c r="C48" s="2">
        <v>-308438.96848525474</v>
      </c>
      <c r="D48" s="29">
        <v>383.06915163993835</v>
      </c>
    </row>
    <row r="49" spans="1:4" x14ac:dyDescent="0.3">
      <c r="A49" s="2">
        <v>48</v>
      </c>
      <c r="B49" s="2">
        <v>284235.43493179494</v>
      </c>
      <c r="C49" s="2">
        <v>-308438.96848525474</v>
      </c>
      <c r="D49" s="29">
        <v>387.86206912994385</v>
      </c>
    </row>
    <row r="50" spans="1:4" x14ac:dyDescent="0.3">
      <c r="A50" s="2">
        <v>49</v>
      </c>
      <c r="B50" s="2">
        <v>283973.21270957252</v>
      </c>
      <c r="C50" s="2">
        <v>-308438.96848525474</v>
      </c>
      <c r="D50" s="29">
        <v>337.41525435447699</v>
      </c>
    </row>
    <row r="51" spans="1:4" x14ac:dyDescent="0.3">
      <c r="A51" s="2">
        <v>50</v>
      </c>
      <c r="B51" s="2">
        <v>283710.99048735009</v>
      </c>
      <c r="C51" s="2">
        <v>-308438.96848525474</v>
      </c>
      <c r="D51" s="29">
        <v>323.38254773616796</v>
      </c>
    </row>
    <row r="52" spans="1:4" x14ac:dyDescent="0.3">
      <c r="A52" s="2">
        <v>51</v>
      </c>
      <c r="B52" s="2">
        <v>285808.76826512947</v>
      </c>
      <c r="C52" s="2">
        <v>-308682.0454083322</v>
      </c>
      <c r="D52" s="29">
        <v>319.15524888038641</v>
      </c>
    </row>
    <row r="53" spans="1:4" x14ac:dyDescent="0.3">
      <c r="A53" s="2">
        <v>52</v>
      </c>
      <c r="B53" s="2">
        <v>283448.76826512767</v>
      </c>
      <c r="C53" s="2">
        <v>-308682.0454083322</v>
      </c>
      <c r="D53" s="29">
        <v>321.54618096351624</v>
      </c>
    </row>
    <row r="54" spans="1:4" x14ac:dyDescent="0.3">
      <c r="A54" s="2">
        <v>53</v>
      </c>
      <c r="B54" s="2">
        <v>285546.54604290705</v>
      </c>
      <c r="C54" s="2">
        <v>-308682.0454083322</v>
      </c>
      <c r="D54" s="29">
        <v>340.72536206245428</v>
      </c>
    </row>
    <row r="55" spans="1:4" x14ac:dyDescent="0.3">
      <c r="A55" s="2">
        <v>54</v>
      </c>
      <c r="B55" s="2">
        <v>285284.32382068463</v>
      </c>
      <c r="C55" s="2">
        <v>-308682.0454083322</v>
      </c>
      <c r="D55" s="29">
        <v>363.82932385563851</v>
      </c>
    </row>
    <row r="56" spans="1:4" x14ac:dyDescent="0.3">
      <c r="A56" s="2">
        <v>55</v>
      </c>
      <c r="B56" s="2">
        <v>285022.10159846221</v>
      </c>
      <c r="C56" s="2">
        <v>-308682.0454083322</v>
      </c>
      <c r="D56" s="29">
        <v>401.06293845176697</v>
      </c>
    </row>
    <row r="57" spans="1:4" x14ac:dyDescent="0.3">
      <c r="A57" s="2">
        <v>56</v>
      </c>
      <c r="B57" s="2">
        <v>284759.87937623978</v>
      </c>
      <c r="C57" s="2">
        <v>-308682.0454083322</v>
      </c>
      <c r="D57" s="29">
        <v>424.79054093360901</v>
      </c>
    </row>
    <row r="58" spans="1:4" x14ac:dyDescent="0.3">
      <c r="A58" s="2">
        <v>57</v>
      </c>
      <c r="B58" s="2">
        <v>284497.65715401736</v>
      </c>
      <c r="C58" s="2">
        <v>-308682.0454083322</v>
      </c>
      <c r="D58" s="29">
        <v>436.61640238761902</v>
      </c>
    </row>
    <row r="59" spans="1:4" x14ac:dyDescent="0.3">
      <c r="A59" s="2">
        <v>58</v>
      </c>
      <c r="B59" s="2">
        <v>284235.43493179494</v>
      </c>
      <c r="C59" s="2">
        <v>-308682.0454083322</v>
      </c>
      <c r="D59" s="29">
        <v>416.04868483543396</v>
      </c>
    </row>
    <row r="60" spans="1:4" x14ac:dyDescent="0.3">
      <c r="A60" s="2">
        <v>59</v>
      </c>
      <c r="B60" s="2">
        <v>283973.21270957252</v>
      </c>
      <c r="C60" s="2">
        <v>-308682.0454083322</v>
      </c>
      <c r="D60" s="29">
        <v>378.78024864196777</v>
      </c>
    </row>
    <row r="61" spans="1:4" x14ac:dyDescent="0.3">
      <c r="A61" s="2">
        <v>60</v>
      </c>
      <c r="B61" s="2">
        <v>283710.99048735009</v>
      </c>
      <c r="C61" s="2">
        <v>-308682.0454083322</v>
      </c>
      <c r="D61" s="29">
        <v>364.74756058812142</v>
      </c>
    </row>
    <row r="62" spans="1:4" x14ac:dyDescent="0.3">
      <c r="A62" s="2">
        <v>61</v>
      </c>
      <c r="B62" s="2">
        <v>285808.76826512947</v>
      </c>
      <c r="C62" s="2">
        <v>-308925.12233140966</v>
      </c>
      <c r="D62" s="29">
        <v>359.01357698440552</v>
      </c>
    </row>
    <row r="63" spans="1:4" x14ac:dyDescent="0.3">
      <c r="A63" s="2">
        <v>62</v>
      </c>
      <c r="B63" s="2">
        <v>283448.76826512767</v>
      </c>
      <c r="C63" s="2">
        <v>-308925.12233140966</v>
      </c>
      <c r="D63" s="29">
        <v>373.17087888717651</v>
      </c>
    </row>
    <row r="64" spans="1:4" x14ac:dyDescent="0.3">
      <c r="A64" s="2">
        <v>63</v>
      </c>
      <c r="B64" s="2">
        <v>285546.54604290705</v>
      </c>
      <c r="C64" s="2">
        <v>-308925.12233140966</v>
      </c>
      <c r="D64" s="29">
        <v>399.24912643432623</v>
      </c>
    </row>
    <row r="65" spans="1:4" x14ac:dyDescent="0.3">
      <c r="A65" s="2">
        <v>64</v>
      </c>
      <c r="B65" s="2">
        <v>285284.32382068463</v>
      </c>
      <c r="C65" s="2">
        <v>-308925.12233140966</v>
      </c>
      <c r="D65" s="29">
        <v>443.81339922785764</v>
      </c>
    </row>
    <row r="66" spans="1:4" x14ac:dyDescent="0.3">
      <c r="A66" s="2">
        <v>65</v>
      </c>
      <c r="B66" s="2">
        <v>285022.10159846221</v>
      </c>
      <c r="C66" s="2">
        <v>-308925.12233140966</v>
      </c>
      <c r="D66" s="29">
        <v>460.8162677288056</v>
      </c>
    </row>
    <row r="67" spans="1:4" x14ac:dyDescent="0.3">
      <c r="A67" s="2">
        <v>66</v>
      </c>
      <c r="B67" s="2">
        <v>284759.87937623978</v>
      </c>
      <c r="C67" s="2">
        <v>-308925.12233140966</v>
      </c>
      <c r="D67" s="29">
        <v>505.2871179580689</v>
      </c>
    </row>
    <row r="68" spans="1:4" x14ac:dyDescent="0.3">
      <c r="A68" s="2">
        <v>67</v>
      </c>
      <c r="B68" s="2">
        <v>284497.65715401736</v>
      </c>
      <c r="C68" s="2">
        <v>-308925.12233140966</v>
      </c>
      <c r="D68" s="29">
        <v>516.75146317481995</v>
      </c>
    </row>
    <row r="69" spans="1:4" x14ac:dyDescent="0.3">
      <c r="A69" s="2">
        <v>68</v>
      </c>
      <c r="B69" s="2">
        <v>284235.43493179494</v>
      </c>
      <c r="C69" s="2">
        <v>-308925.12233140966</v>
      </c>
      <c r="D69" s="29">
        <v>460.8571949005127</v>
      </c>
    </row>
    <row r="70" spans="1:4" x14ac:dyDescent="0.3">
      <c r="A70" s="2">
        <v>69</v>
      </c>
      <c r="B70" s="2">
        <v>283973.21270957252</v>
      </c>
      <c r="C70" s="2">
        <v>-308925.12233140966</v>
      </c>
      <c r="D70" s="29">
        <v>442.08220973849296</v>
      </c>
    </row>
    <row r="71" spans="1:4" x14ac:dyDescent="0.3">
      <c r="A71" s="2">
        <v>70</v>
      </c>
      <c r="B71" s="2">
        <v>283710.99048735009</v>
      </c>
      <c r="C71" s="2">
        <v>-308925.12233140966</v>
      </c>
      <c r="D71" s="29">
        <v>432.63421845436102</v>
      </c>
    </row>
    <row r="72" spans="1:4" x14ac:dyDescent="0.3">
      <c r="A72" s="2">
        <v>71</v>
      </c>
      <c r="B72" s="2">
        <v>285808.76826512947</v>
      </c>
      <c r="C72" s="2">
        <v>-309168.19925448712</v>
      </c>
      <c r="D72" s="29">
        <v>393.46572017669678</v>
      </c>
    </row>
    <row r="73" spans="1:4" x14ac:dyDescent="0.3">
      <c r="A73" s="2">
        <v>72</v>
      </c>
      <c r="B73" s="2">
        <v>283448.76826512767</v>
      </c>
      <c r="C73" s="2">
        <v>-309168.19925448712</v>
      </c>
      <c r="D73" s="29">
        <v>452.17201375961309</v>
      </c>
    </row>
    <row r="74" spans="1:4" x14ac:dyDescent="0.3">
      <c r="A74" s="2">
        <v>73</v>
      </c>
      <c r="B74" s="2">
        <v>285546.54604290705</v>
      </c>
      <c r="C74" s="2">
        <v>-309168.19925448712</v>
      </c>
      <c r="D74" s="29">
        <v>452.40554189682013</v>
      </c>
    </row>
    <row r="75" spans="1:4" x14ac:dyDescent="0.3">
      <c r="A75" s="2">
        <v>74</v>
      </c>
      <c r="B75" s="2">
        <v>285284.32382068463</v>
      </c>
      <c r="C75" s="2">
        <v>-309168.19925448712</v>
      </c>
      <c r="D75" s="29">
        <v>536.48736476898193</v>
      </c>
    </row>
    <row r="76" spans="1:4" x14ac:dyDescent="0.3">
      <c r="A76" s="2">
        <v>75</v>
      </c>
      <c r="B76" s="2">
        <v>285022.10159846221</v>
      </c>
      <c r="C76" s="2">
        <v>-309168.19925448712</v>
      </c>
      <c r="D76" s="29">
        <v>577.80336594581604</v>
      </c>
    </row>
    <row r="77" spans="1:4" x14ac:dyDescent="0.3">
      <c r="A77" s="2">
        <v>76</v>
      </c>
      <c r="B77" s="2">
        <v>284759.87937623978</v>
      </c>
      <c r="C77" s="2">
        <v>-309168.19925448712</v>
      </c>
      <c r="D77" s="29">
        <v>593.66159939765942</v>
      </c>
    </row>
    <row r="78" spans="1:4" x14ac:dyDescent="0.3">
      <c r="A78" s="2">
        <v>77</v>
      </c>
      <c r="B78" s="2">
        <v>284497.65715401736</v>
      </c>
      <c r="C78" s="2">
        <v>-309168.19925448712</v>
      </c>
      <c r="D78" s="29">
        <v>615.38202071189892</v>
      </c>
    </row>
    <row r="79" spans="1:4" x14ac:dyDescent="0.3">
      <c r="A79" s="2">
        <v>78</v>
      </c>
      <c r="B79" s="2">
        <v>284235.43493179494</v>
      </c>
      <c r="C79" s="2">
        <v>-309168.19925448712</v>
      </c>
      <c r="D79" s="29">
        <v>566.22097357869154</v>
      </c>
    </row>
    <row r="80" spans="1:4" x14ac:dyDescent="0.3">
      <c r="A80" s="2">
        <v>79</v>
      </c>
      <c r="B80" s="2">
        <v>283973.21270957252</v>
      </c>
      <c r="C80" s="2">
        <v>-309168.19925448712</v>
      </c>
      <c r="D80" s="29">
        <v>575.37978601455688</v>
      </c>
    </row>
    <row r="81" spans="1:4" x14ac:dyDescent="0.3">
      <c r="A81" s="2">
        <v>80</v>
      </c>
      <c r="B81" s="2">
        <v>283710.99048735009</v>
      </c>
      <c r="C81" s="2">
        <v>-309168.19925448712</v>
      </c>
      <c r="D81" s="29">
        <v>514.94456481933594</v>
      </c>
    </row>
    <row r="82" spans="1:4" x14ac:dyDescent="0.3">
      <c r="A82" s="2">
        <v>81</v>
      </c>
      <c r="B82" s="2">
        <v>285808.76826512947</v>
      </c>
      <c r="C82" s="2">
        <v>-309411.27617756458</v>
      </c>
      <c r="D82" s="29">
        <v>463.06154346466064</v>
      </c>
    </row>
    <row r="83" spans="1:4" x14ac:dyDescent="0.3">
      <c r="A83" s="2">
        <v>82</v>
      </c>
      <c r="B83" s="2">
        <v>283448.76826512767</v>
      </c>
      <c r="C83" s="2">
        <v>-309411.27617756458</v>
      </c>
      <c r="D83" s="29">
        <v>502.9216639995575</v>
      </c>
    </row>
    <row r="84" spans="1:4" x14ac:dyDescent="0.3">
      <c r="A84" s="2">
        <v>83</v>
      </c>
      <c r="B84" s="2">
        <v>285546.54604290705</v>
      </c>
      <c r="C84" s="2">
        <v>-309411.27617756458</v>
      </c>
      <c r="D84" s="29">
        <v>562.13320970535278</v>
      </c>
    </row>
    <row r="85" spans="1:4" x14ac:dyDescent="0.3">
      <c r="A85" s="2">
        <v>84</v>
      </c>
      <c r="B85" s="2">
        <v>285284.32382068463</v>
      </c>
      <c r="C85" s="2">
        <v>-309411.27617756458</v>
      </c>
      <c r="D85" s="29">
        <v>625.89902353286755</v>
      </c>
    </row>
    <row r="86" spans="1:4" x14ac:dyDescent="0.3">
      <c r="A86" s="2">
        <v>85</v>
      </c>
      <c r="B86" s="2">
        <v>285022.10159846221</v>
      </c>
      <c r="C86" s="2">
        <v>-309411.27617756458</v>
      </c>
      <c r="D86" s="29">
        <v>675.6354808807373</v>
      </c>
    </row>
    <row r="87" spans="1:4" x14ac:dyDescent="0.3">
      <c r="A87" s="2">
        <v>86</v>
      </c>
      <c r="B87" s="2">
        <v>284759.87937623978</v>
      </c>
      <c r="C87" s="2">
        <v>-309411.27617756458</v>
      </c>
      <c r="D87" s="29">
        <v>752.0120701789856</v>
      </c>
    </row>
    <row r="88" spans="1:4" x14ac:dyDescent="0.3">
      <c r="A88" s="2">
        <v>87</v>
      </c>
      <c r="B88" s="2">
        <v>284497.65715401736</v>
      </c>
      <c r="C88" s="2">
        <v>-309411.27617756458</v>
      </c>
      <c r="D88" s="29">
        <v>729.64423990249634</v>
      </c>
    </row>
    <row r="89" spans="1:4" x14ac:dyDescent="0.3">
      <c r="A89" s="2">
        <v>88</v>
      </c>
      <c r="B89" s="2">
        <v>284235.43493179494</v>
      </c>
      <c r="C89" s="2">
        <v>-309411.27617756458</v>
      </c>
      <c r="D89" s="29">
        <v>691.33448672294628</v>
      </c>
    </row>
    <row r="90" spans="1:4" x14ac:dyDescent="0.3">
      <c r="A90" s="2">
        <v>89</v>
      </c>
      <c r="B90" s="2">
        <v>283973.21270957252</v>
      </c>
      <c r="C90" s="2">
        <v>-309411.27617756458</v>
      </c>
      <c r="D90" s="29">
        <v>673.45234552264219</v>
      </c>
    </row>
    <row r="91" spans="1:4" x14ac:dyDescent="0.3">
      <c r="A91" s="2">
        <v>90</v>
      </c>
      <c r="B91" s="2">
        <v>283710.99048735009</v>
      </c>
      <c r="C91" s="2">
        <v>-309411.27617756458</v>
      </c>
      <c r="D91" s="29">
        <v>596.75653004646301</v>
      </c>
    </row>
    <row r="92" spans="1:4" x14ac:dyDescent="0.3">
      <c r="A92" s="2">
        <v>91</v>
      </c>
      <c r="B92" s="2">
        <v>285808.76826512947</v>
      </c>
      <c r="C92" s="2">
        <v>-309654.35310064204</v>
      </c>
      <c r="D92" s="29">
        <v>540.74861311912548</v>
      </c>
    </row>
    <row r="93" spans="1:4" x14ac:dyDescent="0.3">
      <c r="A93" s="2">
        <v>92</v>
      </c>
      <c r="B93" s="2">
        <v>283448.76826512767</v>
      </c>
      <c r="C93" s="2">
        <v>-309654.35310064204</v>
      </c>
      <c r="D93" s="29">
        <v>611.40418982505798</v>
      </c>
    </row>
    <row r="94" spans="1:4" x14ac:dyDescent="0.3">
      <c r="A94" s="2">
        <v>93</v>
      </c>
      <c r="B94" s="2">
        <v>285546.54604290705</v>
      </c>
      <c r="C94" s="2">
        <v>-309654.35310064204</v>
      </c>
      <c r="D94" s="29">
        <v>663.02927184104931</v>
      </c>
    </row>
    <row r="95" spans="1:4" x14ac:dyDescent="0.3">
      <c r="A95" s="2">
        <v>94</v>
      </c>
      <c r="B95" s="2">
        <v>285284.32382068463</v>
      </c>
      <c r="C95" s="2">
        <v>-309654.35310064204</v>
      </c>
      <c r="D95" s="29">
        <v>789.84106779098511</v>
      </c>
    </row>
    <row r="96" spans="1:4" x14ac:dyDescent="0.3">
      <c r="A96" s="2">
        <v>95</v>
      </c>
      <c r="B96" s="2">
        <v>285022.10159846221</v>
      </c>
      <c r="C96" s="2">
        <v>-309654.35310064204</v>
      </c>
      <c r="D96" s="29">
        <v>865.67506265640259</v>
      </c>
    </row>
    <row r="97" spans="1:4" x14ac:dyDescent="0.3">
      <c r="A97" s="2">
        <v>96</v>
      </c>
      <c r="B97" s="2">
        <v>284759.87937623978</v>
      </c>
      <c r="C97" s="2">
        <v>-309654.35310064204</v>
      </c>
      <c r="D97" s="29">
        <v>881.83937501907349</v>
      </c>
    </row>
    <row r="98" spans="1:4" x14ac:dyDescent="0.3">
      <c r="A98" s="2">
        <v>97</v>
      </c>
      <c r="B98" s="2">
        <v>284497.65715401736</v>
      </c>
      <c r="C98" s="2">
        <v>-309654.35310064204</v>
      </c>
      <c r="D98" s="29">
        <v>930.1389856338501</v>
      </c>
    </row>
    <row r="99" spans="1:4" x14ac:dyDescent="0.3">
      <c r="A99" s="2">
        <v>98</v>
      </c>
      <c r="B99" s="2">
        <v>284235.43493179494</v>
      </c>
      <c r="C99" s="2">
        <v>-309654.35310064204</v>
      </c>
      <c r="D99" s="29">
        <v>874.08361196517944</v>
      </c>
    </row>
    <row r="100" spans="1:4" x14ac:dyDescent="0.3">
      <c r="A100" s="2">
        <v>99</v>
      </c>
      <c r="B100" s="2">
        <v>283973.21270957252</v>
      </c>
      <c r="C100" s="2">
        <v>-309654.35310064204</v>
      </c>
      <c r="D100" s="29">
        <v>799.35366916656506</v>
      </c>
    </row>
    <row r="101" spans="1:4" x14ac:dyDescent="0.3">
      <c r="A101" s="2">
        <v>100</v>
      </c>
      <c r="B101" s="2">
        <v>283710.99048735009</v>
      </c>
      <c r="C101" s="2">
        <v>-309654.35310064204</v>
      </c>
      <c r="D101" s="29">
        <v>684.79962515830994</v>
      </c>
    </row>
    <row r="102" spans="1:4" x14ac:dyDescent="0.3">
      <c r="A102" s="2">
        <v>101</v>
      </c>
      <c r="B102" s="2">
        <v>285808.76826512947</v>
      </c>
      <c r="C102" s="2">
        <v>-309897.4300237195</v>
      </c>
      <c r="D102" s="29">
        <v>594.15865755081188</v>
      </c>
    </row>
    <row r="103" spans="1:4" x14ac:dyDescent="0.3">
      <c r="A103" s="2">
        <v>102</v>
      </c>
      <c r="B103" s="2">
        <v>283448.76826512767</v>
      </c>
      <c r="C103" s="2">
        <v>-309897.4300237195</v>
      </c>
      <c r="D103" s="29">
        <v>664.13396406173706</v>
      </c>
    </row>
    <row r="104" spans="1:4" x14ac:dyDescent="0.3">
      <c r="A104" s="2">
        <v>103</v>
      </c>
      <c r="B104" s="2">
        <v>285546.54604290705</v>
      </c>
      <c r="C104" s="2">
        <v>-309897.4300237195</v>
      </c>
      <c r="D104" s="29">
        <v>764.22543811798096</v>
      </c>
    </row>
    <row r="105" spans="1:4" x14ac:dyDescent="0.3">
      <c r="A105" s="2">
        <v>104</v>
      </c>
      <c r="B105" s="2">
        <v>285284.32382068463</v>
      </c>
      <c r="C105" s="2">
        <v>-309897.4300237195</v>
      </c>
      <c r="D105" s="29">
        <v>918.2122359275819</v>
      </c>
    </row>
    <row r="106" spans="1:4" x14ac:dyDescent="0.3">
      <c r="A106" s="2">
        <v>105</v>
      </c>
      <c r="B106" s="2">
        <v>285022.10159846221</v>
      </c>
      <c r="C106" s="2">
        <v>-309897.4300237195</v>
      </c>
      <c r="D106" s="29">
        <v>1038.8020348548891</v>
      </c>
    </row>
    <row r="107" spans="1:4" x14ac:dyDescent="0.3">
      <c r="A107" s="2">
        <v>106</v>
      </c>
      <c r="B107" s="2">
        <v>284759.87937623978</v>
      </c>
      <c r="C107" s="2">
        <v>-309897.4300237195</v>
      </c>
      <c r="D107" s="29">
        <v>1133.7730460166933</v>
      </c>
    </row>
    <row r="108" spans="1:4" x14ac:dyDescent="0.3">
      <c r="A108" s="2">
        <v>107</v>
      </c>
      <c r="B108" s="2">
        <v>284497.65715401736</v>
      </c>
      <c r="C108" s="2">
        <v>-309897.4300237195</v>
      </c>
      <c r="D108" s="29">
        <v>1097.1467695236206</v>
      </c>
    </row>
    <row r="109" spans="1:4" x14ac:dyDescent="0.3">
      <c r="A109" s="2">
        <v>108</v>
      </c>
      <c r="B109" s="2">
        <v>284235.43493179494</v>
      </c>
      <c r="C109" s="2">
        <v>-309897.4300237195</v>
      </c>
      <c r="D109" s="29">
        <v>1051.8623690605166</v>
      </c>
    </row>
    <row r="110" spans="1:4" x14ac:dyDescent="0.3">
      <c r="A110" s="2">
        <v>109</v>
      </c>
      <c r="B110" s="2">
        <v>283973.21270957252</v>
      </c>
      <c r="C110" s="2">
        <v>-309897.4300237195</v>
      </c>
      <c r="D110" s="29">
        <v>950.53010606765747</v>
      </c>
    </row>
    <row r="111" spans="1:4" x14ac:dyDescent="0.3">
      <c r="A111" s="2">
        <v>110</v>
      </c>
      <c r="B111" s="2">
        <v>283710.99048735009</v>
      </c>
      <c r="C111" s="2">
        <v>-309897.4300237195</v>
      </c>
      <c r="D111" s="29">
        <v>800.24100780487072</v>
      </c>
    </row>
    <row r="112" spans="1:4" x14ac:dyDescent="0.3">
      <c r="A112" s="2">
        <v>111</v>
      </c>
      <c r="B112" s="2">
        <v>285808.76826512947</v>
      </c>
      <c r="C112" s="2">
        <v>-310140.50694679696</v>
      </c>
      <c r="D112" s="29">
        <v>594.8478045463562</v>
      </c>
    </row>
    <row r="113" spans="1:4" x14ac:dyDescent="0.3">
      <c r="A113" s="2">
        <v>112</v>
      </c>
      <c r="B113" s="2">
        <v>283448.76826512767</v>
      </c>
      <c r="C113" s="2">
        <v>-310140.50694679696</v>
      </c>
      <c r="D113" s="29">
        <v>650.416575908661</v>
      </c>
    </row>
    <row r="114" spans="1:4" x14ac:dyDescent="0.3">
      <c r="A114" s="2">
        <v>113</v>
      </c>
      <c r="B114" s="2">
        <v>285546.54604290705</v>
      </c>
      <c r="C114" s="2">
        <v>-310140.50694679696</v>
      </c>
      <c r="D114" s="29">
        <v>880.51374435424805</v>
      </c>
    </row>
    <row r="115" spans="1:4" x14ac:dyDescent="0.3">
      <c r="A115" s="2">
        <v>114</v>
      </c>
      <c r="B115" s="2">
        <v>285284.32382068463</v>
      </c>
      <c r="C115" s="2">
        <v>-310140.50694679696</v>
      </c>
      <c r="D115" s="29">
        <v>1126.3367624282837</v>
      </c>
    </row>
    <row r="116" spans="1:4" x14ac:dyDescent="0.3">
      <c r="A116" s="2">
        <v>115</v>
      </c>
      <c r="B116" s="2">
        <v>285022.10159846221</v>
      </c>
      <c r="C116" s="2">
        <v>-310140.50694679696</v>
      </c>
      <c r="D116" s="29">
        <v>1267.9388871192932</v>
      </c>
    </row>
    <row r="117" spans="1:4" x14ac:dyDescent="0.3">
      <c r="A117" s="2">
        <v>116</v>
      </c>
      <c r="B117" s="2">
        <v>284759.87937623978</v>
      </c>
      <c r="C117" s="2">
        <v>-310140.50694679696</v>
      </c>
      <c r="D117" s="29">
        <v>1354.2228449034692</v>
      </c>
    </row>
    <row r="118" spans="1:4" x14ac:dyDescent="0.3">
      <c r="A118" s="2">
        <v>117</v>
      </c>
      <c r="B118" s="2">
        <v>284497.65715401736</v>
      </c>
      <c r="C118" s="2">
        <v>-310140.50694679696</v>
      </c>
      <c r="D118" s="29">
        <v>1374.9171366691592</v>
      </c>
    </row>
    <row r="119" spans="1:4" x14ac:dyDescent="0.3">
      <c r="A119" s="2">
        <v>118</v>
      </c>
      <c r="B119" s="2">
        <v>284235.43493179494</v>
      </c>
      <c r="C119" s="2">
        <v>-310140.50694679696</v>
      </c>
      <c r="D119" s="29">
        <v>1308.193982601166</v>
      </c>
    </row>
    <row r="120" spans="1:4" x14ac:dyDescent="0.3">
      <c r="A120" s="2">
        <v>119</v>
      </c>
      <c r="B120" s="2">
        <v>283973.21270957252</v>
      </c>
      <c r="C120" s="2">
        <v>-310140.50694679696</v>
      </c>
      <c r="D120" s="29">
        <v>1175.1482400894165</v>
      </c>
    </row>
    <row r="121" spans="1:4" x14ac:dyDescent="0.3">
      <c r="A121" s="2">
        <v>120</v>
      </c>
      <c r="B121" s="2">
        <v>283710.99048735009</v>
      </c>
      <c r="C121" s="2">
        <v>-310140.50694679696</v>
      </c>
      <c r="D121" s="29">
        <v>925.92488973855973</v>
      </c>
    </row>
    <row r="122" spans="1:4" x14ac:dyDescent="0.3">
      <c r="A122" s="2">
        <v>121</v>
      </c>
      <c r="B122" s="2">
        <v>285808.76826512947</v>
      </c>
      <c r="C122" s="2">
        <v>-310383.58386987442</v>
      </c>
      <c r="D122" s="29">
        <v>598.97009682655334</v>
      </c>
    </row>
    <row r="123" spans="1:4" x14ac:dyDescent="0.3">
      <c r="A123" s="2">
        <v>122</v>
      </c>
      <c r="B123" s="2">
        <v>283448.76826512767</v>
      </c>
      <c r="C123" s="2">
        <v>-310383.58386987442</v>
      </c>
      <c r="D123" s="29">
        <v>638.22595477104187</v>
      </c>
    </row>
    <row r="124" spans="1:4" x14ac:dyDescent="0.3">
      <c r="A124" s="2">
        <v>123</v>
      </c>
      <c r="B124" s="2">
        <v>285546.54604290705</v>
      </c>
      <c r="C124" s="2">
        <v>-310383.58386987442</v>
      </c>
      <c r="D124" s="29">
        <v>956.04225778579723</v>
      </c>
    </row>
    <row r="125" spans="1:4" x14ac:dyDescent="0.3">
      <c r="A125" s="2">
        <v>124</v>
      </c>
      <c r="B125" s="2">
        <v>285284.32382068463</v>
      </c>
      <c r="C125" s="2">
        <v>-310383.58386987442</v>
      </c>
      <c r="D125" s="29">
        <v>1340.4217190742493</v>
      </c>
    </row>
    <row r="126" spans="1:4" x14ac:dyDescent="0.3">
      <c r="A126" s="2">
        <v>125</v>
      </c>
      <c r="B126" s="2">
        <v>285022.10159846221</v>
      </c>
      <c r="C126" s="2">
        <v>-310383.58386987442</v>
      </c>
      <c r="D126" s="29">
        <v>1564.6574678421021</v>
      </c>
    </row>
    <row r="127" spans="1:4" x14ac:dyDescent="0.3">
      <c r="A127" s="2">
        <v>126</v>
      </c>
      <c r="B127" s="2">
        <v>284759.87937623978</v>
      </c>
      <c r="C127" s="2">
        <v>-310383.58386987442</v>
      </c>
      <c r="D127" s="29">
        <v>1654.0429229736328</v>
      </c>
    </row>
    <row r="128" spans="1:4" x14ac:dyDescent="0.3">
      <c r="A128" s="2">
        <v>127</v>
      </c>
      <c r="B128" s="2">
        <v>284497.65715401736</v>
      </c>
      <c r="C128" s="2">
        <v>-310383.58386987442</v>
      </c>
      <c r="D128" s="29">
        <v>1628.4731283187866</v>
      </c>
    </row>
    <row r="129" spans="1:4" x14ac:dyDescent="0.3">
      <c r="A129" s="2">
        <v>128</v>
      </c>
      <c r="B129" s="2">
        <v>284235.43493179494</v>
      </c>
      <c r="C129" s="2">
        <v>-310383.58386987442</v>
      </c>
      <c r="D129" s="29">
        <v>1629.4415531158447</v>
      </c>
    </row>
    <row r="130" spans="1:4" x14ac:dyDescent="0.3">
      <c r="A130" s="2">
        <v>129</v>
      </c>
      <c r="B130" s="2">
        <v>283973.21270957252</v>
      </c>
      <c r="C130" s="2">
        <v>-310383.58386987442</v>
      </c>
      <c r="D130" s="29">
        <v>1463.5406379699707</v>
      </c>
    </row>
    <row r="131" spans="1:4" x14ac:dyDescent="0.3">
      <c r="A131" s="2">
        <v>130</v>
      </c>
      <c r="B131" s="2">
        <v>283710.99048735009</v>
      </c>
      <c r="C131" s="2">
        <v>-310383.58386987442</v>
      </c>
      <c r="D131" s="29">
        <v>1009.5500750541687</v>
      </c>
    </row>
    <row r="132" spans="1:4" x14ac:dyDescent="0.3">
      <c r="A132" s="2">
        <v>131</v>
      </c>
      <c r="B132" s="2">
        <v>285808.76826512947</v>
      </c>
      <c r="C132" s="2">
        <v>-310626.66079295188</v>
      </c>
      <c r="D132" s="29">
        <v>351.44601917266846</v>
      </c>
    </row>
    <row r="133" spans="1:4" x14ac:dyDescent="0.3">
      <c r="A133" s="2">
        <v>132</v>
      </c>
      <c r="B133" s="2">
        <v>283448.76826512767</v>
      </c>
      <c r="C133" s="2">
        <v>-310626.66079295188</v>
      </c>
      <c r="D133" s="29">
        <v>381.98857188224792</v>
      </c>
    </row>
    <row r="134" spans="1:4" x14ac:dyDescent="0.3">
      <c r="A134" s="2">
        <v>133</v>
      </c>
      <c r="B134" s="2">
        <v>285546.54604290705</v>
      </c>
      <c r="C134" s="2">
        <v>-310626.66079295188</v>
      </c>
      <c r="D134" s="29">
        <v>888.4564323425293</v>
      </c>
    </row>
    <row r="135" spans="1:4" x14ac:dyDescent="0.3">
      <c r="A135" s="2">
        <v>134</v>
      </c>
      <c r="B135" s="2">
        <v>285284.32382068463</v>
      </c>
      <c r="C135" s="2">
        <v>-310626.66079295188</v>
      </c>
      <c r="D135" s="29">
        <v>1678.7390245103836</v>
      </c>
    </row>
    <row r="136" spans="1:4" x14ac:dyDescent="0.3">
      <c r="A136" s="2">
        <v>135</v>
      </c>
      <c r="B136" s="2">
        <v>285022.10159846221</v>
      </c>
      <c r="C136" s="2">
        <v>-310626.66079295188</v>
      </c>
      <c r="D136" s="29">
        <v>1768.1243200302126</v>
      </c>
    </row>
    <row r="137" spans="1:4" x14ac:dyDescent="0.3">
      <c r="A137" s="2">
        <v>136</v>
      </c>
      <c r="B137" s="2">
        <v>284759.87937623978</v>
      </c>
      <c r="C137" s="2">
        <v>-310626.66079295188</v>
      </c>
      <c r="D137" s="29">
        <v>1721.9871492385864</v>
      </c>
    </row>
    <row r="138" spans="1:4" x14ac:dyDescent="0.3">
      <c r="A138" s="2">
        <v>137</v>
      </c>
      <c r="B138" s="2">
        <v>284497.65715401736</v>
      </c>
      <c r="C138" s="2">
        <v>-310626.66079295188</v>
      </c>
      <c r="D138" s="29">
        <v>1914.1499191617968</v>
      </c>
    </row>
    <row r="139" spans="1:4" x14ac:dyDescent="0.3">
      <c r="A139" s="2">
        <v>138</v>
      </c>
      <c r="B139" s="2">
        <v>284235.43493179494</v>
      </c>
      <c r="C139" s="2">
        <v>-310626.66079295188</v>
      </c>
      <c r="D139" s="29">
        <v>1815.8731422424319</v>
      </c>
    </row>
    <row r="140" spans="1:4" x14ac:dyDescent="0.3">
      <c r="A140" s="2">
        <v>139</v>
      </c>
      <c r="B140" s="2">
        <v>283973.21270957252</v>
      </c>
      <c r="C140" s="2">
        <v>-310626.66079295188</v>
      </c>
      <c r="D140" s="29">
        <v>1464.0539560317993</v>
      </c>
    </row>
    <row r="141" spans="1:4" x14ac:dyDescent="0.3">
      <c r="A141" s="2">
        <v>140</v>
      </c>
      <c r="B141" s="2">
        <v>283710.99048735009</v>
      </c>
      <c r="C141" s="2">
        <v>-310626.66079295188</v>
      </c>
      <c r="D141" s="29">
        <v>838.90340042114258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141">
    <cfRule type="expression" dxfId="7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282878.76826513006</v>
      </c>
      <c r="C2" s="2">
        <v>-306696.66079294216</v>
      </c>
      <c r="D2" s="12">
        <v>96.676221072673798</v>
      </c>
      <c r="F2" s="9" t="s">
        <v>4</v>
      </c>
      <c r="G2" s="7">
        <f>AVERAGE(D:D)</f>
        <v>494.28270814900264</v>
      </c>
      <c r="H2" s="6" t="s">
        <v>5</v>
      </c>
      <c r="I2" s="7">
        <f>MIN(D:D)</f>
        <v>96.676221072673798</v>
      </c>
      <c r="J2" s="6" t="s">
        <v>6</v>
      </c>
      <c r="K2" s="8">
        <f>MAX(D:D)</f>
        <v>1744.4964962005618</v>
      </c>
      <c r="M2" s="13" t="s">
        <v>17</v>
      </c>
      <c r="N2" s="14">
        <v>1</v>
      </c>
    </row>
    <row r="3" spans="1:14" x14ac:dyDescent="0.3">
      <c r="A3" s="2">
        <v>2</v>
      </c>
      <c r="B3" s="2">
        <v>280778.76826512167</v>
      </c>
      <c r="C3" s="2">
        <v>-306696.66079294216</v>
      </c>
      <c r="D3" s="12">
        <v>114.96878904104233</v>
      </c>
      <c r="F3" s="21" t="s">
        <v>7</v>
      </c>
      <c r="G3" s="22"/>
      <c r="H3" s="22"/>
      <c r="I3" s="25">
        <f>IF(平均照度&gt;1,最小照度/平均照度,0)</f>
        <v>0.19558892002252795</v>
      </c>
      <c r="J3" s="25"/>
      <c r="K3" s="26"/>
    </row>
    <row r="4" spans="1:14" x14ac:dyDescent="0.3">
      <c r="A4" s="2">
        <v>3</v>
      </c>
      <c r="B4" s="2">
        <v>282353.7682651279</v>
      </c>
      <c r="C4" s="2">
        <v>-306696.66079294216</v>
      </c>
      <c r="D4" s="29">
        <v>104.03996386319399</v>
      </c>
      <c r="F4" s="23" t="s">
        <v>13</v>
      </c>
      <c r="G4" s="24"/>
      <c r="H4" s="24"/>
      <c r="I4" s="27">
        <f>IF(最大照度&gt;1,最小照度/最大照度,0)</f>
        <v>5.5417836196994634E-2</v>
      </c>
      <c r="J4" s="27"/>
      <c r="K4" s="28"/>
    </row>
    <row r="5" spans="1:14" x14ac:dyDescent="0.3">
      <c r="A5" s="2">
        <v>4</v>
      </c>
      <c r="B5" s="2">
        <v>281828.76826512581</v>
      </c>
      <c r="C5" s="2">
        <v>-306696.66079294216</v>
      </c>
      <c r="D5" s="29">
        <v>136.8046941161156</v>
      </c>
      <c r="F5" s="10" t="s">
        <v>8</v>
      </c>
      <c r="G5" s="3" t="s">
        <v>37</v>
      </c>
      <c r="H5" s="11" t="s">
        <v>14</v>
      </c>
      <c r="I5" s="11" t="s">
        <v>29</v>
      </c>
      <c r="J5" s="10" t="s">
        <v>9</v>
      </c>
      <c r="K5" s="5">
        <v>11.18</v>
      </c>
    </row>
    <row r="6" spans="1:14" x14ac:dyDescent="0.3">
      <c r="A6" s="2">
        <v>5</v>
      </c>
      <c r="B6" s="2">
        <v>281303.76826512371</v>
      </c>
      <c r="C6" s="2">
        <v>-306696.66079294216</v>
      </c>
      <c r="D6" s="29">
        <v>137.9402737617493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282878.76826513006</v>
      </c>
      <c r="C7" s="2">
        <v>-307171.66079294344</v>
      </c>
      <c r="D7" s="29">
        <v>128.75405484437943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280778.76826512167</v>
      </c>
      <c r="C8" s="2">
        <v>-307171.66079294344</v>
      </c>
      <c r="D8" s="29">
        <v>142.1770575642586</v>
      </c>
    </row>
    <row r="9" spans="1:14" x14ac:dyDescent="0.3">
      <c r="A9" s="2">
        <v>8</v>
      </c>
      <c r="B9" s="2">
        <v>282353.7682651279</v>
      </c>
      <c r="C9" s="2">
        <v>-307171.66079294344</v>
      </c>
      <c r="D9" s="29">
        <v>140.73945331573489</v>
      </c>
    </row>
    <row r="10" spans="1:14" x14ac:dyDescent="0.3">
      <c r="A10" s="2">
        <v>9</v>
      </c>
      <c r="B10" s="2">
        <v>281828.76826512581</v>
      </c>
      <c r="C10" s="2">
        <v>-307171.66079294344</v>
      </c>
      <c r="D10" s="29">
        <v>149.32909148931503</v>
      </c>
    </row>
    <row r="11" spans="1:14" x14ac:dyDescent="0.3">
      <c r="A11" s="2">
        <v>10</v>
      </c>
      <c r="B11" s="2">
        <v>281303.76826512371</v>
      </c>
      <c r="C11" s="2">
        <v>-307171.66079294344</v>
      </c>
      <c r="D11" s="29">
        <v>158.68088759601119</v>
      </c>
    </row>
    <row r="12" spans="1:14" x14ac:dyDescent="0.3">
      <c r="A12" s="2">
        <v>11</v>
      </c>
      <c r="B12" s="2">
        <v>282878.76826513006</v>
      </c>
      <c r="C12" s="2">
        <v>-307646.66079294472</v>
      </c>
      <c r="D12" s="29">
        <v>146.59838706254962</v>
      </c>
    </row>
    <row r="13" spans="1:14" x14ac:dyDescent="0.3">
      <c r="A13" s="2">
        <v>12</v>
      </c>
      <c r="B13" s="2">
        <v>280778.76826512167</v>
      </c>
      <c r="C13" s="2">
        <v>-307646.66079294472</v>
      </c>
      <c r="D13" s="29">
        <v>180.1099841594696</v>
      </c>
    </row>
    <row r="14" spans="1:14" x14ac:dyDescent="0.3">
      <c r="A14" s="2">
        <v>13</v>
      </c>
      <c r="B14" s="2">
        <v>282353.7682651279</v>
      </c>
      <c r="C14" s="2">
        <v>-307646.66079294472</v>
      </c>
      <c r="D14" s="29">
        <v>172.76618146896362</v>
      </c>
    </row>
    <row r="15" spans="1:14" x14ac:dyDescent="0.3">
      <c r="A15" s="2">
        <v>14</v>
      </c>
      <c r="B15" s="2">
        <v>281828.76826512581</v>
      </c>
      <c r="C15" s="2">
        <v>-307646.66079294472</v>
      </c>
      <c r="D15" s="29">
        <v>185.98666083812714</v>
      </c>
    </row>
    <row r="16" spans="1:14" x14ac:dyDescent="0.3">
      <c r="A16" s="2">
        <v>15</v>
      </c>
      <c r="B16" s="2">
        <v>281303.76826512371</v>
      </c>
      <c r="C16" s="2">
        <v>-307646.66079294472</v>
      </c>
      <c r="D16" s="29">
        <v>187.46994006633759</v>
      </c>
    </row>
    <row r="17" spans="1:4" x14ac:dyDescent="0.3">
      <c r="A17" s="2">
        <v>16</v>
      </c>
      <c r="B17" s="2">
        <v>282878.76826513006</v>
      </c>
      <c r="C17" s="2">
        <v>-308121.660792946</v>
      </c>
      <c r="D17" s="29">
        <v>233.95100152492526</v>
      </c>
    </row>
    <row r="18" spans="1:4" x14ac:dyDescent="0.3">
      <c r="A18" s="2">
        <v>17</v>
      </c>
      <c r="B18" s="2">
        <v>280778.76826512167</v>
      </c>
      <c r="C18" s="2">
        <v>-308121.660792946</v>
      </c>
      <c r="D18" s="29">
        <v>236.09137737751007</v>
      </c>
    </row>
    <row r="19" spans="1:4" x14ac:dyDescent="0.3">
      <c r="A19" s="2">
        <v>18</v>
      </c>
      <c r="B19" s="2">
        <v>282353.7682651279</v>
      </c>
      <c r="C19" s="2">
        <v>-308121.660792946</v>
      </c>
      <c r="D19" s="29">
        <v>245.24625798821452</v>
      </c>
    </row>
    <row r="20" spans="1:4" x14ac:dyDescent="0.3">
      <c r="A20" s="2">
        <v>19</v>
      </c>
      <c r="B20" s="2">
        <v>281828.76826512581</v>
      </c>
      <c r="C20" s="2">
        <v>-308121.660792946</v>
      </c>
      <c r="D20" s="29">
        <v>241.12648642063141</v>
      </c>
    </row>
    <row r="21" spans="1:4" x14ac:dyDescent="0.3">
      <c r="A21" s="2">
        <v>20</v>
      </c>
      <c r="B21" s="2">
        <v>281303.76826512371</v>
      </c>
      <c r="C21" s="2">
        <v>-308121.660792946</v>
      </c>
      <c r="D21" s="29">
        <v>256.77451467514038</v>
      </c>
    </row>
    <row r="22" spans="1:4" x14ac:dyDescent="0.3">
      <c r="A22" s="2">
        <v>21</v>
      </c>
      <c r="B22" s="2">
        <v>282878.76826513006</v>
      </c>
      <c r="C22" s="2">
        <v>-308596.66079294728</v>
      </c>
      <c r="D22" s="29">
        <v>276.76014029979711</v>
      </c>
    </row>
    <row r="23" spans="1:4" x14ac:dyDescent="0.3">
      <c r="A23" s="2">
        <v>22</v>
      </c>
      <c r="B23" s="2">
        <v>280778.76826512167</v>
      </c>
      <c r="C23" s="2">
        <v>-308596.66079294728</v>
      </c>
      <c r="D23" s="29">
        <v>320.68414974212652</v>
      </c>
    </row>
    <row r="24" spans="1:4" x14ac:dyDescent="0.3">
      <c r="A24" s="2">
        <v>23</v>
      </c>
      <c r="B24" s="2">
        <v>282353.7682651279</v>
      </c>
      <c r="C24" s="2">
        <v>-308596.66079294728</v>
      </c>
      <c r="D24" s="29">
        <v>352.67925429344177</v>
      </c>
    </row>
    <row r="25" spans="1:4" x14ac:dyDescent="0.3">
      <c r="A25" s="2">
        <v>24</v>
      </c>
      <c r="B25" s="2">
        <v>281828.76826512581</v>
      </c>
      <c r="C25" s="2">
        <v>-308596.66079294728</v>
      </c>
      <c r="D25" s="29">
        <v>367.22547101974487</v>
      </c>
    </row>
    <row r="26" spans="1:4" x14ac:dyDescent="0.3">
      <c r="A26" s="2">
        <v>25</v>
      </c>
      <c r="B26" s="2">
        <v>281303.76826512371</v>
      </c>
      <c r="C26" s="2">
        <v>-308596.66079294728</v>
      </c>
      <c r="D26" s="29">
        <v>361.2829225063324</v>
      </c>
    </row>
    <row r="27" spans="1:4" x14ac:dyDescent="0.3">
      <c r="A27" s="2">
        <v>26</v>
      </c>
      <c r="B27" s="2">
        <v>282878.76826513006</v>
      </c>
      <c r="C27" s="2">
        <v>-309071.66079294856</v>
      </c>
      <c r="D27" s="29">
        <v>439.3048779964447</v>
      </c>
    </row>
    <row r="28" spans="1:4" x14ac:dyDescent="0.3">
      <c r="A28" s="2">
        <v>27</v>
      </c>
      <c r="B28" s="2">
        <v>280778.76826512167</v>
      </c>
      <c r="C28" s="2">
        <v>-309071.66079294856</v>
      </c>
      <c r="D28" s="29">
        <v>404.63760042190552</v>
      </c>
    </row>
    <row r="29" spans="1:4" x14ac:dyDescent="0.3">
      <c r="A29" s="2">
        <v>28</v>
      </c>
      <c r="B29" s="2">
        <v>282353.7682651279</v>
      </c>
      <c r="C29" s="2">
        <v>-309071.66079294856</v>
      </c>
      <c r="D29" s="29">
        <v>491.93342256546021</v>
      </c>
    </row>
    <row r="30" spans="1:4" x14ac:dyDescent="0.3">
      <c r="A30" s="2">
        <v>29</v>
      </c>
      <c r="B30" s="2">
        <v>281828.76826512581</v>
      </c>
      <c r="C30" s="2">
        <v>-309071.66079294856</v>
      </c>
      <c r="D30" s="29">
        <v>536.47413492202759</v>
      </c>
    </row>
    <row r="31" spans="1:4" x14ac:dyDescent="0.3">
      <c r="A31" s="2">
        <v>30</v>
      </c>
      <c r="B31" s="2">
        <v>281303.76826512371</v>
      </c>
      <c r="C31" s="2">
        <v>-309071.66079294856</v>
      </c>
      <c r="D31" s="29">
        <v>531.34535002708446</v>
      </c>
    </row>
    <row r="32" spans="1:4" x14ac:dyDescent="0.3">
      <c r="A32" s="2">
        <v>31</v>
      </c>
      <c r="B32" s="2">
        <v>282878.76826513006</v>
      </c>
      <c r="C32" s="2">
        <v>-309546.66079294984</v>
      </c>
      <c r="D32" s="29">
        <v>574.33475613594067</v>
      </c>
    </row>
    <row r="33" spans="1:4" x14ac:dyDescent="0.3">
      <c r="A33" s="2">
        <v>32</v>
      </c>
      <c r="B33" s="2">
        <v>280778.76826512167</v>
      </c>
      <c r="C33" s="2">
        <v>-309546.66079294984</v>
      </c>
      <c r="D33" s="29">
        <v>567.80190316081053</v>
      </c>
    </row>
    <row r="34" spans="1:4" x14ac:dyDescent="0.3">
      <c r="A34" s="2">
        <v>33</v>
      </c>
      <c r="B34" s="2">
        <v>282353.7682651279</v>
      </c>
      <c r="C34" s="2">
        <v>-309546.66079294984</v>
      </c>
      <c r="D34" s="29">
        <v>721.4728889465332</v>
      </c>
    </row>
    <row r="35" spans="1:4" x14ac:dyDescent="0.3">
      <c r="A35" s="2">
        <v>34</v>
      </c>
      <c r="B35" s="2">
        <v>281828.76826512581</v>
      </c>
      <c r="C35" s="2">
        <v>-309546.66079294984</v>
      </c>
      <c r="D35" s="29">
        <v>832.81630516052257</v>
      </c>
    </row>
    <row r="36" spans="1:4" x14ac:dyDescent="0.3">
      <c r="A36" s="2">
        <v>35</v>
      </c>
      <c r="B36" s="2">
        <v>281303.76826512371</v>
      </c>
      <c r="C36" s="2">
        <v>-309546.66079294984</v>
      </c>
      <c r="D36" s="29">
        <v>733.70844888687134</v>
      </c>
    </row>
    <row r="37" spans="1:4" x14ac:dyDescent="0.3">
      <c r="A37" s="2">
        <v>36</v>
      </c>
      <c r="B37" s="2">
        <v>282878.76826513006</v>
      </c>
      <c r="C37" s="2">
        <v>-310021.66079295112</v>
      </c>
      <c r="D37" s="29">
        <v>697.82551908493053</v>
      </c>
    </row>
    <row r="38" spans="1:4" x14ac:dyDescent="0.3">
      <c r="A38" s="2">
        <v>37</v>
      </c>
      <c r="B38" s="2">
        <v>280778.76826512167</v>
      </c>
      <c r="C38" s="2">
        <v>-310021.66079295112</v>
      </c>
      <c r="D38" s="29">
        <v>731.84799098968506</v>
      </c>
    </row>
    <row r="39" spans="1:4" x14ac:dyDescent="0.3">
      <c r="A39" s="2">
        <v>38</v>
      </c>
      <c r="B39" s="2">
        <v>282353.7682651279</v>
      </c>
      <c r="C39" s="2">
        <v>-310021.66079295112</v>
      </c>
      <c r="D39" s="29">
        <v>1141.7127466201782</v>
      </c>
    </row>
    <row r="40" spans="1:4" x14ac:dyDescent="0.3">
      <c r="A40" s="2">
        <v>39</v>
      </c>
      <c r="B40" s="2">
        <v>281828.76826512581</v>
      </c>
      <c r="C40" s="2">
        <v>-310021.66079295112</v>
      </c>
      <c r="D40" s="29">
        <v>1263.7451963424683</v>
      </c>
    </row>
    <row r="41" spans="1:4" x14ac:dyDescent="0.3">
      <c r="A41" s="2">
        <v>40</v>
      </c>
      <c r="B41" s="2">
        <v>281303.76826512371</v>
      </c>
      <c r="C41" s="2">
        <v>-310021.66079295112</v>
      </c>
      <c r="D41" s="29">
        <v>1153.6587862968445</v>
      </c>
    </row>
    <row r="42" spans="1:4" x14ac:dyDescent="0.3">
      <c r="A42" s="2">
        <v>41</v>
      </c>
      <c r="B42" s="2">
        <v>282878.76826513006</v>
      </c>
      <c r="C42" s="2">
        <v>-310496.6607929524</v>
      </c>
      <c r="D42" s="29">
        <v>701.29767107963573</v>
      </c>
    </row>
    <row r="43" spans="1:4" x14ac:dyDescent="0.3">
      <c r="A43" s="2">
        <v>42</v>
      </c>
      <c r="B43" s="2">
        <v>280778.76826512167</v>
      </c>
      <c r="C43" s="2">
        <v>-310496.6607929524</v>
      </c>
      <c r="D43" s="29">
        <v>677.31771993637096</v>
      </c>
    </row>
    <row r="44" spans="1:4" x14ac:dyDescent="0.3">
      <c r="A44" s="2">
        <v>43</v>
      </c>
      <c r="B44" s="2">
        <v>282353.7682651279</v>
      </c>
      <c r="C44" s="2">
        <v>-310496.6607929524</v>
      </c>
      <c r="D44" s="29">
        <v>1598.0327014923096</v>
      </c>
    </row>
    <row r="45" spans="1:4" x14ac:dyDescent="0.3">
      <c r="A45" s="2">
        <v>44</v>
      </c>
      <c r="B45" s="2">
        <v>281828.76826512581</v>
      </c>
      <c r="C45" s="2">
        <v>-310496.6607929524</v>
      </c>
      <c r="D45" s="29">
        <v>1744.4964962005618</v>
      </c>
    </row>
    <row r="46" spans="1:4" x14ac:dyDescent="0.3">
      <c r="A46" s="2">
        <v>45</v>
      </c>
      <c r="B46" s="2">
        <v>281303.76826512371</v>
      </c>
      <c r="C46" s="2">
        <v>-310496.6607929524</v>
      </c>
      <c r="D46" s="29">
        <v>1624.0941343307495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46">
    <cfRule type="expression" dxfId="7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280208.76826512651</v>
      </c>
      <c r="C2" s="2">
        <v>-309066.66079294216</v>
      </c>
      <c r="D2" s="12">
        <v>270.59897923469543</v>
      </c>
      <c r="F2" s="9" t="s">
        <v>4</v>
      </c>
      <c r="G2" s="7">
        <f>AVERAGE(D:D)</f>
        <v>390.02327914813162</v>
      </c>
      <c r="H2" s="6" t="s">
        <v>5</v>
      </c>
      <c r="I2" s="7">
        <f>MIN(D:D)</f>
        <v>49.985567897558212</v>
      </c>
      <c r="J2" s="6" t="s">
        <v>6</v>
      </c>
      <c r="K2" s="8">
        <f>MAX(D:D)</f>
        <v>1207.0320005416872</v>
      </c>
      <c r="M2" s="13" t="s">
        <v>17</v>
      </c>
      <c r="N2" s="14">
        <v>1</v>
      </c>
    </row>
    <row r="3" spans="1:14" x14ac:dyDescent="0.3">
      <c r="A3" s="2">
        <v>2</v>
      </c>
      <c r="B3" s="2">
        <v>277848.76826512103</v>
      </c>
      <c r="C3" s="2">
        <v>-309066.66079294216</v>
      </c>
      <c r="D3" s="12">
        <v>152.85432291030884</v>
      </c>
      <c r="F3" s="21" t="s">
        <v>7</v>
      </c>
      <c r="G3" s="22"/>
      <c r="H3" s="22"/>
      <c r="I3" s="25">
        <f>IF(平均照度&gt;1,最小照度/平均照度,0)</f>
        <v>0.12816047289980759</v>
      </c>
      <c r="J3" s="25"/>
      <c r="K3" s="26"/>
    </row>
    <row r="4" spans="1:14" x14ac:dyDescent="0.3">
      <c r="A4" s="2">
        <v>3</v>
      </c>
      <c r="B4" s="2">
        <v>279946.54604290362</v>
      </c>
      <c r="C4" s="2">
        <v>-309066.66079294216</v>
      </c>
      <c r="D4" s="29">
        <v>253.36046731472018</v>
      </c>
      <c r="F4" s="23" t="s">
        <v>13</v>
      </c>
      <c r="G4" s="24"/>
      <c r="H4" s="24"/>
      <c r="I4" s="27">
        <f>IF(最大照度&gt;1,最小照度/最大照度,0)</f>
        <v>4.1411965776488015E-2</v>
      </c>
      <c r="J4" s="27"/>
      <c r="K4" s="28"/>
    </row>
    <row r="5" spans="1:14" x14ac:dyDescent="0.3">
      <c r="A5" s="2">
        <v>4</v>
      </c>
      <c r="B5" s="2">
        <v>279684.32382068079</v>
      </c>
      <c r="C5" s="2">
        <v>-309066.66079294216</v>
      </c>
      <c r="D5" s="29">
        <v>266.03530085086823</v>
      </c>
      <c r="F5" s="10" t="s">
        <v>8</v>
      </c>
      <c r="G5" s="3" t="s">
        <v>38</v>
      </c>
      <c r="H5" s="11" t="s">
        <v>14</v>
      </c>
      <c r="I5" s="11" t="s">
        <v>20</v>
      </c>
      <c r="J5" s="10" t="s">
        <v>9</v>
      </c>
      <c r="K5" s="5">
        <v>4.68</v>
      </c>
    </row>
    <row r="6" spans="1:14" x14ac:dyDescent="0.3">
      <c r="A6" s="2">
        <v>5</v>
      </c>
      <c r="B6" s="2">
        <v>279422.10159845802</v>
      </c>
      <c r="C6" s="2">
        <v>-309066.66079294216</v>
      </c>
      <c r="D6" s="29">
        <v>273.40658748149872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279159.87937623519</v>
      </c>
      <c r="C7" s="2">
        <v>-309066.66079294216</v>
      </c>
      <c r="D7" s="29">
        <v>249.99842178821567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278897.6571540123</v>
      </c>
      <c r="C8" s="2">
        <v>-309066.66079294216</v>
      </c>
      <c r="D8" s="29">
        <v>248.93640788018703</v>
      </c>
    </row>
    <row r="9" spans="1:14" x14ac:dyDescent="0.3">
      <c r="A9" s="2">
        <v>8</v>
      </c>
      <c r="B9" s="2">
        <v>278635.43493178947</v>
      </c>
      <c r="C9" s="2">
        <v>-309066.66079294216</v>
      </c>
      <c r="D9" s="29">
        <v>228.17284452915194</v>
      </c>
    </row>
    <row r="10" spans="1:14" x14ac:dyDescent="0.3">
      <c r="A10" s="2">
        <v>9</v>
      </c>
      <c r="B10" s="2">
        <v>278373.21270956664</v>
      </c>
      <c r="C10" s="2">
        <v>-309066.66079294216</v>
      </c>
      <c r="D10" s="29">
        <v>186.83307230472568</v>
      </c>
    </row>
    <row r="11" spans="1:14" x14ac:dyDescent="0.3">
      <c r="A11" s="2">
        <v>10</v>
      </c>
      <c r="B11" s="2">
        <v>278110.99048734386</v>
      </c>
      <c r="C11" s="2">
        <v>-309066.66079294216</v>
      </c>
      <c r="D11" s="29">
        <v>168.6472926735878</v>
      </c>
    </row>
    <row r="12" spans="1:14" x14ac:dyDescent="0.3">
      <c r="A12" s="2">
        <v>11</v>
      </c>
      <c r="B12" s="2">
        <v>280208.76826512651</v>
      </c>
      <c r="C12" s="2">
        <v>-309326.66079294297</v>
      </c>
      <c r="D12" s="29">
        <v>295.08823680877686</v>
      </c>
    </row>
    <row r="13" spans="1:14" x14ac:dyDescent="0.3">
      <c r="A13" s="2">
        <v>12</v>
      </c>
      <c r="B13" s="2">
        <v>277848.76826512103</v>
      </c>
      <c r="C13" s="2">
        <v>-309326.66079294297</v>
      </c>
      <c r="D13" s="29">
        <v>153.3028467297554</v>
      </c>
    </row>
    <row r="14" spans="1:14" x14ac:dyDescent="0.3">
      <c r="A14" s="2">
        <v>13</v>
      </c>
      <c r="B14" s="2">
        <v>279946.54604290362</v>
      </c>
      <c r="C14" s="2">
        <v>-309326.66079294297</v>
      </c>
      <c r="D14" s="29">
        <v>296.50073635578161</v>
      </c>
    </row>
    <row r="15" spans="1:14" x14ac:dyDescent="0.3">
      <c r="A15" s="2">
        <v>14</v>
      </c>
      <c r="B15" s="2">
        <v>279684.32382068079</v>
      </c>
      <c r="C15" s="2">
        <v>-309326.66079294297</v>
      </c>
      <c r="D15" s="29">
        <v>314.97487330436707</v>
      </c>
    </row>
    <row r="16" spans="1:14" x14ac:dyDescent="0.3">
      <c r="A16" s="2">
        <v>15</v>
      </c>
      <c r="B16" s="2">
        <v>279422.10159845802</v>
      </c>
      <c r="C16" s="2">
        <v>-309326.66079294297</v>
      </c>
      <c r="D16" s="29">
        <v>325.37148451805115</v>
      </c>
    </row>
    <row r="17" spans="1:4" x14ac:dyDescent="0.3">
      <c r="A17" s="2">
        <v>16</v>
      </c>
      <c r="B17" s="2">
        <v>279159.87937623519</v>
      </c>
      <c r="C17" s="2">
        <v>-309326.66079294297</v>
      </c>
      <c r="D17" s="29">
        <v>292.83111822605139</v>
      </c>
    </row>
    <row r="18" spans="1:4" x14ac:dyDescent="0.3">
      <c r="A18" s="2">
        <v>17</v>
      </c>
      <c r="B18" s="2">
        <v>278897.6571540123</v>
      </c>
      <c r="C18" s="2">
        <v>-309326.66079294297</v>
      </c>
      <c r="D18" s="29">
        <v>307.01733374595642</v>
      </c>
    </row>
    <row r="19" spans="1:4" x14ac:dyDescent="0.3">
      <c r="A19" s="2">
        <v>18</v>
      </c>
      <c r="B19" s="2">
        <v>278635.43493178947</v>
      </c>
      <c r="C19" s="2">
        <v>-309326.66079294297</v>
      </c>
      <c r="D19" s="29">
        <v>286.12175071239471</v>
      </c>
    </row>
    <row r="20" spans="1:4" x14ac:dyDescent="0.3">
      <c r="A20" s="2">
        <v>19</v>
      </c>
      <c r="B20" s="2">
        <v>278373.21270956664</v>
      </c>
      <c r="C20" s="2">
        <v>-309326.66079294297</v>
      </c>
      <c r="D20" s="29">
        <v>208.54598248004913</v>
      </c>
    </row>
    <row r="21" spans="1:4" x14ac:dyDescent="0.3">
      <c r="A21" s="2">
        <v>20</v>
      </c>
      <c r="B21" s="2">
        <v>278110.99048734386</v>
      </c>
      <c r="C21" s="2">
        <v>-309326.66079294297</v>
      </c>
      <c r="D21" s="29">
        <v>171.55561846494675</v>
      </c>
    </row>
    <row r="22" spans="1:4" x14ac:dyDescent="0.3">
      <c r="A22" s="2">
        <v>21</v>
      </c>
      <c r="B22" s="2">
        <v>280208.76826512651</v>
      </c>
      <c r="C22" s="2">
        <v>-309586.66079294379</v>
      </c>
      <c r="D22" s="29">
        <v>362.15536689758301</v>
      </c>
    </row>
    <row r="23" spans="1:4" x14ac:dyDescent="0.3">
      <c r="A23" s="2">
        <v>22</v>
      </c>
      <c r="B23" s="2">
        <v>277848.76826512103</v>
      </c>
      <c r="C23" s="2">
        <v>-309586.66079294379</v>
      </c>
      <c r="D23" s="29">
        <v>163.57949310541153</v>
      </c>
    </row>
    <row r="24" spans="1:4" x14ac:dyDescent="0.3">
      <c r="A24" s="2">
        <v>23</v>
      </c>
      <c r="B24" s="2">
        <v>279946.54604290362</v>
      </c>
      <c r="C24" s="2">
        <v>-309586.66079294379</v>
      </c>
      <c r="D24" s="29">
        <v>342.26764214038849</v>
      </c>
    </row>
    <row r="25" spans="1:4" x14ac:dyDescent="0.3">
      <c r="A25" s="2">
        <v>24</v>
      </c>
      <c r="B25" s="2">
        <v>279684.32382068079</v>
      </c>
      <c r="C25" s="2">
        <v>-309586.66079294379</v>
      </c>
      <c r="D25" s="29">
        <v>401.6188907623291</v>
      </c>
    </row>
    <row r="26" spans="1:4" x14ac:dyDescent="0.3">
      <c r="A26" s="2">
        <v>25</v>
      </c>
      <c r="B26" s="2">
        <v>279422.10159845802</v>
      </c>
      <c r="C26" s="2">
        <v>-309586.66079294379</v>
      </c>
      <c r="D26" s="29">
        <v>406.84015655517584</v>
      </c>
    </row>
    <row r="27" spans="1:4" x14ac:dyDescent="0.3">
      <c r="A27" s="2">
        <v>26</v>
      </c>
      <c r="B27" s="2">
        <v>279159.87937623519</v>
      </c>
      <c r="C27" s="2">
        <v>-309586.66079294379</v>
      </c>
      <c r="D27" s="29">
        <v>382.023270996809</v>
      </c>
    </row>
    <row r="28" spans="1:4" x14ac:dyDescent="0.3">
      <c r="A28" s="2">
        <v>27</v>
      </c>
      <c r="B28" s="2">
        <v>278897.6571540123</v>
      </c>
      <c r="C28" s="2">
        <v>-309586.66079294379</v>
      </c>
      <c r="D28" s="29">
        <v>353.29994750022894</v>
      </c>
    </row>
    <row r="29" spans="1:4" x14ac:dyDescent="0.3">
      <c r="A29" s="2">
        <v>28</v>
      </c>
      <c r="B29" s="2">
        <v>278635.43493178947</v>
      </c>
      <c r="C29" s="2">
        <v>-309586.66079294379</v>
      </c>
      <c r="D29" s="29">
        <v>324.85605394840246</v>
      </c>
    </row>
    <row r="30" spans="1:4" x14ac:dyDescent="0.3">
      <c r="A30" s="2">
        <v>29</v>
      </c>
      <c r="B30" s="2">
        <v>278373.21270956664</v>
      </c>
      <c r="C30" s="2">
        <v>-309586.66079294379</v>
      </c>
      <c r="D30" s="29">
        <v>218.0551483631134</v>
      </c>
    </row>
    <row r="31" spans="1:4" x14ac:dyDescent="0.3">
      <c r="A31" s="2">
        <v>30</v>
      </c>
      <c r="B31" s="2">
        <v>278110.99048734386</v>
      </c>
      <c r="C31" s="2">
        <v>-309586.66079294379</v>
      </c>
      <c r="D31" s="29">
        <v>172.35804069042209</v>
      </c>
    </row>
    <row r="32" spans="1:4" x14ac:dyDescent="0.3">
      <c r="A32" s="2">
        <v>31</v>
      </c>
      <c r="B32" s="2">
        <v>280208.76826512651</v>
      </c>
      <c r="C32" s="2">
        <v>-309846.6607929446</v>
      </c>
      <c r="D32" s="29">
        <v>421.11089372634888</v>
      </c>
    </row>
    <row r="33" spans="1:4" x14ac:dyDescent="0.3">
      <c r="A33" s="2">
        <v>32</v>
      </c>
      <c r="B33" s="2">
        <v>277848.76826512103</v>
      </c>
      <c r="C33" s="2">
        <v>-309846.6607929446</v>
      </c>
      <c r="D33" s="29">
        <v>131.80562573671341</v>
      </c>
    </row>
    <row r="34" spans="1:4" x14ac:dyDescent="0.3">
      <c r="A34" s="2">
        <v>33</v>
      </c>
      <c r="B34" s="2">
        <v>279946.54604290362</v>
      </c>
      <c r="C34" s="2">
        <v>-309846.6607929446</v>
      </c>
      <c r="D34" s="29">
        <v>505.70897936820984</v>
      </c>
    </row>
    <row r="35" spans="1:4" x14ac:dyDescent="0.3">
      <c r="A35" s="2">
        <v>34</v>
      </c>
      <c r="B35" s="2">
        <v>279684.32382068079</v>
      </c>
      <c r="C35" s="2">
        <v>-309846.6607929446</v>
      </c>
      <c r="D35" s="29">
        <v>557.76808571815491</v>
      </c>
    </row>
    <row r="36" spans="1:4" x14ac:dyDescent="0.3">
      <c r="A36" s="2">
        <v>35</v>
      </c>
      <c r="B36" s="2">
        <v>279422.10159845802</v>
      </c>
      <c r="C36" s="2">
        <v>-309846.6607929446</v>
      </c>
      <c r="D36" s="29">
        <v>577.3649458885194</v>
      </c>
    </row>
    <row r="37" spans="1:4" x14ac:dyDescent="0.3">
      <c r="A37" s="2">
        <v>36</v>
      </c>
      <c r="B37" s="2">
        <v>279159.87937623519</v>
      </c>
      <c r="C37" s="2">
        <v>-309846.6607929446</v>
      </c>
      <c r="D37" s="29">
        <v>458.46054965734487</v>
      </c>
    </row>
    <row r="38" spans="1:4" x14ac:dyDescent="0.3">
      <c r="A38" s="2">
        <v>37</v>
      </c>
      <c r="B38" s="2">
        <v>278897.6571540123</v>
      </c>
      <c r="C38" s="2">
        <v>-309846.6607929446</v>
      </c>
      <c r="D38" s="29">
        <v>416.98454713821411</v>
      </c>
    </row>
    <row r="39" spans="1:4" x14ac:dyDescent="0.3">
      <c r="A39" s="2">
        <v>38</v>
      </c>
      <c r="B39" s="2">
        <v>278635.43493178947</v>
      </c>
      <c r="C39" s="2">
        <v>-309846.6607929446</v>
      </c>
      <c r="D39" s="29">
        <v>308.63653898239141</v>
      </c>
    </row>
    <row r="40" spans="1:4" x14ac:dyDescent="0.3">
      <c r="A40" s="2">
        <v>39</v>
      </c>
      <c r="B40" s="2">
        <v>278373.21270956664</v>
      </c>
      <c r="C40" s="2">
        <v>-309846.6607929446</v>
      </c>
      <c r="D40" s="29">
        <v>229.77133011817935</v>
      </c>
    </row>
    <row r="41" spans="1:4" x14ac:dyDescent="0.3">
      <c r="A41" s="2">
        <v>40</v>
      </c>
      <c r="B41" s="2">
        <v>278110.99048734386</v>
      </c>
      <c r="C41" s="2">
        <v>-309846.6607929446</v>
      </c>
      <c r="D41" s="29">
        <v>167.82314719945194</v>
      </c>
    </row>
    <row r="42" spans="1:4" x14ac:dyDescent="0.3">
      <c r="A42" s="2">
        <v>41</v>
      </c>
      <c r="B42" s="2">
        <v>280208.76826512651</v>
      </c>
      <c r="C42" s="2">
        <v>-310106.66079294542</v>
      </c>
      <c r="D42" s="29">
        <v>511.26974010467529</v>
      </c>
    </row>
    <row r="43" spans="1:4" x14ac:dyDescent="0.3">
      <c r="A43" s="2">
        <v>42</v>
      </c>
      <c r="B43" s="2">
        <v>277848.76826512103</v>
      </c>
      <c r="C43" s="2">
        <v>-310106.66079294542</v>
      </c>
      <c r="D43" s="29">
        <v>123.79347038269043</v>
      </c>
    </row>
    <row r="44" spans="1:4" x14ac:dyDescent="0.3">
      <c r="A44" s="2">
        <v>43</v>
      </c>
      <c r="B44" s="2">
        <v>279946.54604290362</v>
      </c>
      <c r="C44" s="2">
        <v>-310106.66079294542</v>
      </c>
      <c r="D44" s="29">
        <v>634.5648720264436</v>
      </c>
    </row>
    <row r="45" spans="1:4" x14ac:dyDescent="0.3">
      <c r="A45" s="2">
        <v>44</v>
      </c>
      <c r="B45" s="2">
        <v>279684.32382068079</v>
      </c>
      <c r="C45" s="2">
        <v>-310106.66079294542</v>
      </c>
      <c r="D45" s="29">
        <v>670.13007211685181</v>
      </c>
    </row>
    <row r="46" spans="1:4" x14ac:dyDescent="0.3">
      <c r="A46" s="2">
        <v>45</v>
      </c>
      <c r="B46" s="2">
        <v>279422.10159845802</v>
      </c>
      <c r="C46" s="2">
        <v>-310106.66079294542</v>
      </c>
      <c r="D46" s="29">
        <v>717.70955228805542</v>
      </c>
    </row>
    <row r="47" spans="1:4" x14ac:dyDescent="0.3">
      <c r="A47" s="2">
        <v>46</v>
      </c>
      <c r="B47" s="2">
        <v>279159.87937623519</v>
      </c>
      <c r="C47" s="2">
        <v>-310106.66079294542</v>
      </c>
      <c r="D47" s="29">
        <v>669.59272694587719</v>
      </c>
    </row>
    <row r="48" spans="1:4" x14ac:dyDescent="0.3">
      <c r="A48" s="2">
        <v>47</v>
      </c>
      <c r="B48" s="2">
        <v>278897.6571540123</v>
      </c>
      <c r="C48" s="2">
        <v>-310106.66079294542</v>
      </c>
      <c r="D48" s="29">
        <v>489.65895581245422</v>
      </c>
    </row>
    <row r="49" spans="1:4" x14ac:dyDescent="0.3">
      <c r="A49" s="2">
        <v>48</v>
      </c>
      <c r="B49" s="2">
        <v>278635.43493178947</v>
      </c>
      <c r="C49" s="2">
        <v>-310106.66079294542</v>
      </c>
      <c r="D49" s="29">
        <v>357.2906881570816</v>
      </c>
    </row>
    <row r="50" spans="1:4" x14ac:dyDescent="0.3">
      <c r="A50" s="2">
        <v>49</v>
      </c>
      <c r="B50" s="2">
        <v>278373.21270956664</v>
      </c>
      <c r="C50" s="2">
        <v>-310106.66079294542</v>
      </c>
      <c r="D50" s="29">
        <v>223.7146635055542</v>
      </c>
    </row>
    <row r="51" spans="1:4" x14ac:dyDescent="0.3">
      <c r="A51" s="2">
        <v>50</v>
      </c>
      <c r="B51" s="2">
        <v>278110.99048734386</v>
      </c>
      <c r="C51" s="2">
        <v>-310106.66079294542</v>
      </c>
      <c r="D51" s="29">
        <v>164.59684699773791</v>
      </c>
    </row>
    <row r="52" spans="1:4" x14ac:dyDescent="0.3">
      <c r="A52" s="2">
        <v>51</v>
      </c>
      <c r="B52" s="2">
        <v>280208.76826512651</v>
      </c>
      <c r="C52" s="2">
        <v>-310366.66079294623</v>
      </c>
      <c r="D52" s="29">
        <v>511.2839515209198</v>
      </c>
    </row>
    <row r="53" spans="1:4" x14ac:dyDescent="0.3">
      <c r="A53" s="2">
        <v>52</v>
      </c>
      <c r="B53" s="2">
        <v>277848.76826512103</v>
      </c>
      <c r="C53" s="2">
        <v>-310366.66079294623</v>
      </c>
      <c r="D53" s="29">
        <v>89.023704171180739</v>
      </c>
    </row>
    <row r="54" spans="1:4" x14ac:dyDescent="0.3">
      <c r="A54" s="2">
        <v>53</v>
      </c>
      <c r="B54" s="2">
        <v>279946.54604290362</v>
      </c>
      <c r="C54" s="2">
        <v>-310366.66079294623</v>
      </c>
      <c r="D54" s="29">
        <v>842.01497507095337</v>
      </c>
    </row>
    <row r="55" spans="1:4" x14ac:dyDescent="0.3">
      <c r="A55" s="2">
        <v>54</v>
      </c>
      <c r="B55" s="2">
        <v>279684.32382068079</v>
      </c>
      <c r="C55" s="2">
        <v>-310366.66079294623</v>
      </c>
      <c r="D55" s="29">
        <v>1001.0381622314453</v>
      </c>
    </row>
    <row r="56" spans="1:4" x14ac:dyDescent="0.3">
      <c r="A56" s="2">
        <v>55</v>
      </c>
      <c r="B56" s="2">
        <v>279422.10159845802</v>
      </c>
      <c r="C56" s="2">
        <v>-310366.66079294623</v>
      </c>
      <c r="D56" s="29">
        <v>1030.3351888656618</v>
      </c>
    </row>
    <row r="57" spans="1:4" x14ac:dyDescent="0.3">
      <c r="A57" s="2">
        <v>56</v>
      </c>
      <c r="B57" s="2">
        <v>279159.87937623519</v>
      </c>
      <c r="C57" s="2">
        <v>-310366.66079294623</v>
      </c>
      <c r="D57" s="29">
        <v>835.03943157196045</v>
      </c>
    </row>
    <row r="58" spans="1:4" x14ac:dyDescent="0.3">
      <c r="A58" s="2">
        <v>57</v>
      </c>
      <c r="B58" s="2">
        <v>278897.6571540123</v>
      </c>
      <c r="C58" s="2">
        <v>-310366.66079294623</v>
      </c>
      <c r="D58" s="29">
        <v>552.89433813095093</v>
      </c>
    </row>
    <row r="59" spans="1:4" x14ac:dyDescent="0.3">
      <c r="A59" s="2">
        <v>58</v>
      </c>
      <c r="B59" s="2">
        <v>278635.43493178947</v>
      </c>
      <c r="C59" s="2">
        <v>-310366.66079294623</v>
      </c>
      <c r="D59" s="29">
        <v>293.07663857936859</v>
      </c>
    </row>
    <row r="60" spans="1:4" x14ac:dyDescent="0.3">
      <c r="A60" s="2">
        <v>59</v>
      </c>
      <c r="B60" s="2">
        <v>278373.21270956664</v>
      </c>
      <c r="C60" s="2">
        <v>-310366.66079294623</v>
      </c>
      <c r="D60" s="29">
        <v>188.93128335475922</v>
      </c>
    </row>
    <row r="61" spans="1:4" x14ac:dyDescent="0.3">
      <c r="A61" s="2">
        <v>60</v>
      </c>
      <c r="B61" s="2">
        <v>278110.99048734386</v>
      </c>
      <c r="C61" s="2">
        <v>-310366.66079294623</v>
      </c>
      <c r="D61" s="29">
        <v>110.98434323072435</v>
      </c>
    </row>
    <row r="62" spans="1:4" x14ac:dyDescent="0.3">
      <c r="A62" s="2">
        <v>61</v>
      </c>
      <c r="B62" s="2">
        <v>280208.76826512651</v>
      </c>
      <c r="C62" s="2">
        <v>-310626.66079294705</v>
      </c>
      <c r="D62" s="29">
        <v>379.75110602378851</v>
      </c>
    </row>
    <row r="63" spans="1:4" x14ac:dyDescent="0.3">
      <c r="A63" s="2">
        <v>62</v>
      </c>
      <c r="B63" s="2">
        <v>277848.76826512103</v>
      </c>
      <c r="C63" s="2">
        <v>-310626.66079294705</v>
      </c>
      <c r="D63" s="29">
        <v>49.985567897558212</v>
      </c>
    </row>
    <row r="64" spans="1:4" x14ac:dyDescent="0.3">
      <c r="A64" s="2">
        <v>63</v>
      </c>
      <c r="B64" s="2">
        <v>279946.54604290362</v>
      </c>
      <c r="C64" s="2">
        <v>-310626.66079294705</v>
      </c>
      <c r="D64" s="29">
        <v>915.58026456832897</v>
      </c>
    </row>
    <row r="65" spans="1:4" x14ac:dyDescent="0.3">
      <c r="A65" s="2">
        <v>64</v>
      </c>
      <c r="B65" s="2">
        <v>279684.32382068079</v>
      </c>
      <c r="C65" s="2">
        <v>-310626.66079294705</v>
      </c>
      <c r="D65" s="29">
        <v>1207.0320005416872</v>
      </c>
    </row>
    <row r="66" spans="1:4" x14ac:dyDescent="0.3">
      <c r="A66" s="2">
        <v>65</v>
      </c>
      <c r="B66" s="2">
        <v>279422.10159845802</v>
      </c>
      <c r="C66" s="2">
        <v>-310626.66079294705</v>
      </c>
      <c r="D66" s="29">
        <v>1192.665581703186</v>
      </c>
    </row>
    <row r="67" spans="1:4" x14ac:dyDescent="0.3">
      <c r="A67" s="2">
        <v>66</v>
      </c>
      <c r="B67" s="2">
        <v>279159.87937623519</v>
      </c>
      <c r="C67" s="2">
        <v>-310626.66079294705</v>
      </c>
      <c r="D67" s="29">
        <v>935.24434089660656</v>
      </c>
    </row>
    <row r="68" spans="1:4" x14ac:dyDescent="0.3">
      <c r="A68" s="2">
        <v>67</v>
      </c>
      <c r="B68" s="2">
        <v>278897.6571540123</v>
      </c>
      <c r="C68" s="2">
        <v>-310626.66079294705</v>
      </c>
      <c r="D68" s="29">
        <v>442.87446141242981</v>
      </c>
    </row>
    <row r="69" spans="1:4" x14ac:dyDescent="0.3">
      <c r="A69" s="2">
        <v>68</v>
      </c>
      <c r="B69" s="2">
        <v>278635.43493178947</v>
      </c>
      <c r="C69" s="2">
        <v>-310626.66079294705</v>
      </c>
      <c r="D69" s="29">
        <v>160.07997453212738</v>
      </c>
    </row>
    <row r="70" spans="1:4" x14ac:dyDescent="0.3">
      <c r="A70" s="2">
        <v>69</v>
      </c>
      <c r="B70" s="2">
        <v>278373.21270956664</v>
      </c>
      <c r="C70" s="2">
        <v>-310626.66079294705</v>
      </c>
      <c r="D70" s="29">
        <v>85.880777984857559</v>
      </c>
    </row>
    <row r="71" spans="1:4" x14ac:dyDescent="0.3">
      <c r="A71" s="2">
        <v>70</v>
      </c>
      <c r="B71" s="2">
        <v>278110.99048734386</v>
      </c>
      <c r="C71" s="2">
        <v>-310626.66079294705</v>
      </c>
      <c r="D71" s="29">
        <v>62.949526935815818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71">
    <cfRule type="expression" dxfId="8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298928.76826512942</v>
      </c>
      <c r="C2" s="2">
        <v>-304759.8186876828</v>
      </c>
      <c r="D2" s="12">
        <v>1947.9254512786865</v>
      </c>
      <c r="F2" s="9" t="s">
        <v>4</v>
      </c>
      <c r="G2" s="7">
        <f>AVERAGE(D:D)</f>
        <v>934.23760408561475</v>
      </c>
      <c r="H2" s="6" t="s">
        <v>5</v>
      </c>
      <c r="I2" s="7">
        <f>MIN(D:D)</f>
        <v>325.62351310253143</v>
      </c>
      <c r="J2" s="6" t="s">
        <v>6</v>
      </c>
      <c r="K2" s="8">
        <f>MAX(D:D)</f>
        <v>2129.2595376968388</v>
      </c>
      <c r="M2" s="13" t="s">
        <v>17</v>
      </c>
      <c r="N2" s="14">
        <v>1</v>
      </c>
    </row>
    <row r="3" spans="1:14" x14ac:dyDescent="0.3">
      <c r="A3" s="2">
        <v>2</v>
      </c>
      <c r="B3" s="2">
        <v>298928.76826512942</v>
      </c>
      <c r="C3" s="2">
        <v>-304249.29237189307</v>
      </c>
      <c r="D3" s="12">
        <v>1793.9291791915896</v>
      </c>
      <c r="F3" s="21" t="s">
        <v>7</v>
      </c>
      <c r="G3" s="22"/>
      <c r="H3" s="22"/>
      <c r="I3" s="25">
        <f>IF(平均照度&gt;1,最小照度/平均照度,0)</f>
        <v>0.348544643973345</v>
      </c>
      <c r="J3" s="25"/>
      <c r="K3" s="26"/>
    </row>
    <row r="4" spans="1:14" x14ac:dyDescent="0.3">
      <c r="A4" s="2">
        <v>3</v>
      </c>
      <c r="B4" s="2">
        <v>298928.76826512942</v>
      </c>
      <c r="C4" s="2">
        <v>-303738.76605610334</v>
      </c>
      <c r="D4" s="29">
        <v>1802.5645990371706</v>
      </c>
      <c r="F4" s="23" t="s">
        <v>13</v>
      </c>
      <c r="G4" s="24"/>
      <c r="H4" s="24"/>
      <c r="I4" s="27">
        <f>IF(最大照度&gt;1,最小照度/最大照度,0)</f>
        <v>0.15292805190613323</v>
      </c>
      <c r="J4" s="27"/>
      <c r="K4" s="28"/>
    </row>
    <row r="5" spans="1:14" x14ac:dyDescent="0.3">
      <c r="A5" s="2">
        <v>4</v>
      </c>
      <c r="B5" s="2">
        <v>298928.76826512942</v>
      </c>
      <c r="C5" s="2">
        <v>-303228.23974031361</v>
      </c>
      <c r="D5" s="29">
        <v>1858.6145954132082</v>
      </c>
      <c r="F5" s="10" t="s">
        <v>8</v>
      </c>
      <c r="G5" s="3" t="s">
        <v>39</v>
      </c>
      <c r="H5" s="11" t="s">
        <v>14</v>
      </c>
      <c r="I5" s="11" t="s">
        <v>20</v>
      </c>
      <c r="J5" s="10" t="s">
        <v>9</v>
      </c>
      <c r="K5" s="5">
        <v>27.59</v>
      </c>
    </row>
    <row r="6" spans="1:14" x14ac:dyDescent="0.3">
      <c r="A6" s="2">
        <v>5</v>
      </c>
      <c r="B6" s="2">
        <v>298928.76826512942</v>
      </c>
      <c r="C6" s="2">
        <v>-302717.71342452388</v>
      </c>
      <c r="D6" s="29">
        <v>2129.2595376968388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298928.76826512942</v>
      </c>
      <c r="C7" s="2">
        <v>-305146.66079295374</v>
      </c>
      <c r="D7" s="29">
        <v>2088.8175172805786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298410.01826512109</v>
      </c>
      <c r="C8" s="2">
        <v>-304759.8186876828</v>
      </c>
      <c r="D8" s="29">
        <v>1419.4693717956543</v>
      </c>
    </row>
    <row r="9" spans="1:14" x14ac:dyDescent="0.3">
      <c r="A9" s="2">
        <v>8</v>
      </c>
      <c r="B9" s="2">
        <v>298410.01826512109</v>
      </c>
      <c r="C9" s="2">
        <v>-304249.29237189307</v>
      </c>
      <c r="D9" s="29">
        <v>1334.3274596381189</v>
      </c>
    </row>
    <row r="10" spans="1:14" x14ac:dyDescent="0.3">
      <c r="A10" s="2">
        <v>9</v>
      </c>
      <c r="B10" s="2">
        <v>298410.01826512109</v>
      </c>
      <c r="C10" s="2">
        <v>-303738.76605610334</v>
      </c>
      <c r="D10" s="29">
        <v>1324.855651855469</v>
      </c>
    </row>
    <row r="11" spans="1:14" x14ac:dyDescent="0.3">
      <c r="A11" s="2">
        <v>10</v>
      </c>
      <c r="B11" s="2">
        <v>298410.01826512109</v>
      </c>
      <c r="C11" s="2">
        <v>-303228.23974031361</v>
      </c>
      <c r="D11" s="29">
        <v>1442.8385734558105</v>
      </c>
    </row>
    <row r="12" spans="1:14" x14ac:dyDescent="0.3">
      <c r="A12" s="2">
        <v>11</v>
      </c>
      <c r="B12" s="2">
        <v>298410.01826512109</v>
      </c>
      <c r="C12" s="2">
        <v>-302717.71342452388</v>
      </c>
      <c r="D12" s="29">
        <v>1643.7251787185669</v>
      </c>
    </row>
    <row r="13" spans="1:14" x14ac:dyDescent="0.3">
      <c r="A13" s="2">
        <v>12</v>
      </c>
      <c r="B13" s="2">
        <v>298410.01826512109</v>
      </c>
      <c r="C13" s="2">
        <v>-305146.66079295112</v>
      </c>
      <c r="D13" s="29">
        <v>1571.9350786209106</v>
      </c>
    </row>
    <row r="14" spans="1:14" x14ac:dyDescent="0.3">
      <c r="A14" s="2">
        <v>13</v>
      </c>
      <c r="B14" s="2">
        <v>297891.26826511283</v>
      </c>
      <c r="C14" s="2">
        <v>-304759.8186876828</v>
      </c>
      <c r="D14" s="29">
        <v>973.32632732391357</v>
      </c>
    </row>
    <row r="15" spans="1:14" x14ac:dyDescent="0.3">
      <c r="A15" s="2">
        <v>14</v>
      </c>
      <c r="B15" s="2">
        <v>297891.26826511283</v>
      </c>
      <c r="C15" s="2">
        <v>-304249.29237189307</v>
      </c>
      <c r="D15" s="29">
        <v>969.99001598358166</v>
      </c>
    </row>
    <row r="16" spans="1:14" x14ac:dyDescent="0.3">
      <c r="A16" s="2">
        <v>15</v>
      </c>
      <c r="B16" s="2">
        <v>297891.26826511283</v>
      </c>
      <c r="C16" s="2">
        <v>-303738.76605610334</v>
      </c>
      <c r="D16" s="29">
        <v>1013.3318481445313</v>
      </c>
    </row>
    <row r="17" spans="1:4" x14ac:dyDescent="0.3">
      <c r="A17" s="2">
        <v>16</v>
      </c>
      <c r="B17" s="2">
        <v>297891.26826511283</v>
      </c>
      <c r="C17" s="2">
        <v>-303228.23974031361</v>
      </c>
      <c r="D17" s="29">
        <v>1110.6293492317202</v>
      </c>
    </row>
    <row r="18" spans="1:4" x14ac:dyDescent="0.3">
      <c r="A18" s="2">
        <v>17</v>
      </c>
      <c r="B18" s="2">
        <v>297891.26826511283</v>
      </c>
      <c r="C18" s="2">
        <v>-302717.71342452388</v>
      </c>
      <c r="D18" s="29">
        <v>1126.2502989768982</v>
      </c>
    </row>
    <row r="19" spans="1:4" x14ac:dyDescent="0.3">
      <c r="A19" s="2">
        <v>18</v>
      </c>
      <c r="B19" s="2">
        <v>297891.26826511283</v>
      </c>
      <c r="C19" s="2">
        <v>-305146.6607929485</v>
      </c>
      <c r="D19" s="29">
        <v>721.58077621459961</v>
      </c>
    </row>
    <row r="20" spans="1:4" x14ac:dyDescent="0.3">
      <c r="A20" s="2">
        <v>19</v>
      </c>
      <c r="B20" s="2">
        <v>297372.5182651045</v>
      </c>
      <c r="C20" s="2">
        <v>-311396.66079294926</v>
      </c>
      <c r="D20" s="29">
        <v>1197.3273530006411</v>
      </c>
    </row>
    <row r="21" spans="1:4" x14ac:dyDescent="0.3">
      <c r="A21" s="2">
        <v>20</v>
      </c>
      <c r="B21" s="2">
        <v>297678.76826512901</v>
      </c>
      <c r="C21" s="2">
        <v>-311396.66079294926</v>
      </c>
      <c r="D21" s="29">
        <v>1118.5993560004235</v>
      </c>
    </row>
    <row r="22" spans="1:4" x14ac:dyDescent="0.3">
      <c r="A22" s="2">
        <v>21</v>
      </c>
      <c r="B22" s="2">
        <v>297372.5182651045</v>
      </c>
      <c r="C22" s="2">
        <v>-301696.66079294443</v>
      </c>
      <c r="D22" s="29">
        <v>1072.7936940193176</v>
      </c>
    </row>
    <row r="23" spans="1:4" x14ac:dyDescent="0.3">
      <c r="A23" s="2">
        <v>22</v>
      </c>
      <c r="B23" s="2">
        <v>297678.76826511935</v>
      </c>
      <c r="C23" s="2">
        <v>-301696.66079294443</v>
      </c>
      <c r="D23" s="29">
        <v>946.65102958679199</v>
      </c>
    </row>
    <row r="24" spans="1:4" x14ac:dyDescent="0.3">
      <c r="A24" s="2">
        <v>23</v>
      </c>
      <c r="B24" s="2">
        <v>297372.5182651045</v>
      </c>
      <c r="C24" s="2">
        <v>-310886.13447715953</v>
      </c>
      <c r="D24" s="29">
        <v>1229.9548015594482</v>
      </c>
    </row>
    <row r="25" spans="1:4" x14ac:dyDescent="0.3">
      <c r="A25" s="2">
        <v>24</v>
      </c>
      <c r="B25" s="2">
        <v>297678.76826512878</v>
      </c>
      <c r="C25" s="2">
        <v>-310886.13447715953</v>
      </c>
      <c r="D25" s="29">
        <v>1256.6071391105652</v>
      </c>
    </row>
    <row r="26" spans="1:4" x14ac:dyDescent="0.3">
      <c r="A26" s="2">
        <v>25</v>
      </c>
      <c r="B26" s="2">
        <v>297372.5182651045</v>
      </c>
      <c r="C26" s="2">
        <v>-310375.6081613698</v>
      </c>
      <c r="D26" s="29">
        <v>1148.4700403213501</v>
      </c>
    </row>
    <row r="27" spans="1:4" x14ac:dyDescent="0.3">
      <c r="A27" s="2">
        <v>26</v>
      </c>
      <c r="B27" s="2">
        <v>297678.76826512854</v>
      </c>
      <c r="C27" s="2">
        <v>-310375.6081613698</v>
      </c>
      <c r="D27" s="29">
        <v>1175.1222071647644</v>
      </c>
    </row>
    <row r="28" spans="1:4" x14ac:dyDescent="0.3">
      <c r="A28" s="2">
        <v>27</v>
      </c>
      <c r="B28" s="2">
        <v>297372.5182651045</v>
      </c>
      <c r="C28" s="2">
        <v>-309865.08184558008</v>
      </c>
      <c r="D28" s="29">
        <v>692.72468757629406</v>
      </c>
    </row>
    <row r="29" spans="1:4" x14ac:dyDescent="0.3">
      <c r="A29" s="2">
        <v>28</v>
      </c>
      <c r="B29" s="2">
        <v>297678.76826512837</v>
      </c>
      <c r="C29" s="2">
        <v>-309865.08184558008</v>
      </c>
      <c r="D29" s="29">
        <v>571.13543772697449</v>
      </c>
    </row>
    <row r="30" spans="1:4" x14ac:dyDescent="0.3">
      <c r="A30" s="2">
        <v>29</v>
      </c>
      <c r="B30" s="2">
        <v>297372.5182651045</v>
      </c>
      <c r="C30" s="2">
        <v>-309354.55552979035</v>
      </c>
      <c r="D30" s="29">
        <v>594.68277287483227</v>
      </c>
    </row>
    <row r="31" spans="1:4" x14ac:dyDescent="0.3">
      <c r="A31" s="2">
        <v>30</v>
      </c>
      <c r="B31" s="2">
        <v>297678.76826512814</v>
      </c>
      <c r="C31" s="2">
        <v>-309354.55552979035</v>
      </c>
      <c r="D31" s="29">
        <v>549.82125806808483</v>
      </c>
    </row>
    <row r="32" spans="1:4" x14ac:dyDescent="0.3">
      <c r="A32" s="2">
        <v>31</v>
      </c>
      <c r="B32" s="2">
        <v>297372.5182651045</v>
      </c>
      <c r="C32" s="2">
        <v>-308844.02921400062</v>
      </c>
      <c r="D32" s="29">
        <v>812.52402448654186</v>
      </c>
    </row>
    <row r="33" spans="1:4" x14ac:dyDescent="0.3">
      <c r="A33" s="2">
        <v>32</v>
      </c>
      <c r="B33" s="2">
        <v>297678.7682651279</v>
      </c>
      <c r="C33" s="2">
        <v>-308844.02921400062</v>
      </c>
      <c r="D33" s="29">
        <v>875.26815271377563</v>
      </c>
    </row>
    <row r="34" spans="1:4" x14ac:dyDescent="0.3">
      <c r="A34" s="2">
        <v>33</v>
      </c>
      <c r="B34" s="2">
        <v>297372.5182651045</v>
      </c>
      <c r="C34" s="2">
        <v>-308333.50289821089</v>
      </c>
      <c r="D34" s="29">
        <v>926.71860074996948</v>
      </c>
    </row>
    <row r="35" spans="1:4" x14ac:dyDescent="0.3">
      <c r="A35" s="2">
        <v>34</v>
      </c>
      <c r="B35" s="2">
        <v>297678.76826512767</v>
      </c>
      <c r="C35" s="2">
        <v>-308333.50289821089</v>
      </c>
      <c r="D35" s="29">
        <v>1065.2747879028323</v>
      </c>
    </row>
    <row r="36" spans="1:4" x14ac:dyDescent="0.3">
      <c r="A36" s="2">
        <v>35</v>
      </c>
      <c r="B36" s="2">
        <v>296928.76826512994</v>
      </c>
      <c r="C36" s="2">
        <v>-308333.50289821089</v>
      </c>
      <c r="D36" s="29">
        <v>729.11368036270142</v>
      </c>
    </row>
    <row r="37" spans="1:4" x14ac:dyDescent="0.3">
      <c r="A37" s="2">
        <v>36</v>
      </c>
      <c r="B37" s="2">
        <v>297372.5182651045</v>
      </c>
      <c r="C37" s="2">
        <v>-307822.97658242116</v>
      </c>
      <c r="D37" s="29">
        <v>996.46054983139038</v>
      </c>
    </row>
    <row r="38" spans="1:4" x14ac:dyDescent="0.3">
      <c r="A38" s="2">
        <v>37</v>
      </c>
      <c r="B38" s="2">
        <v>297678.76826512738</v>
      </c>
      <c r="C38" s="2">
        <v>-307822.97658242116</v>
      </c>
      <c r="D38" s="29">
        <v>1116.7120914459231</v>
      </c>
    </row>
    <row r="39" spans="1:4" x14ac:dyDescent="0.3">
      <c r="A39" s="2">
        <v>38</v>
      </c>
      <c r="B39" s="2">
        <v>296928.76826512953</v>
      </c>
      <c r="C39" s="2">
        <v>-307822.97658242116</v>
      </c>
      <c r="D39" s="29">
        <v>822.21911239624023</v>
      </c>
    </row>
    <row r="40" spans="1:4" x14ac:dyDescent="0.3">
      <c r="A40" s="2">
        <v>39</v>
      </c>
      <c r="B40" s="2">
        <v>297372.5182651045</v>
      </c>
      <c r="C40" s="2">
        <v>-307312.45026663144</v>
      </c>
      <c r="D40" s="29">
        <v>955.90398454666138</v>
      </c>
    </row>
    <row r="41" spans="1:4" x14ac:dyDescent="0.3">
      <c r="A41" s="2">
        <v>40</v>
      </c>
      <c r="B41" s="2">
        <v>297678.76826512715</v>
      </c>
      <c r="C41" s="2">
        <v>-307312.45026663144</v>
      </c>
      <c r="D41" s="29">
        <v>1084.3582019805908</v>
      </c>
    </row>
    <row r="42" spans="1:4" x14ac:dyDescent="0.3">
      <c r="A42" s="2">
        <v>41</v>
      </c>
      <c r="B42" s="2">
        <v>296928.76826512918</v>
      </c>
      <c r="C42" s="2">
        <v>-307312.45026663144</v>
      </c>
      <c r="D42" s="29">
        <v>774.82015562057495</v>
      </c>
    </row>
    <row r="43" spans="1:4" x14ac:dyDescent="0.3">
      <c r="A43" s="2">
        <v>42</v>
      </c>
      <c r="B43" s="2">
        <v>297372.5182651045</v>
      </c>
      <c r="C43" s="2">
        <v>-306801.92395084171</v>
      </c>
      <c r="D43" s="29">
        <v>931.27752065658581</v>
      </c>
    </row>
    <row r="44" spans="1:4" x14ac:dyDescent="0.3">
      <c r="A44" s="2">
        <v>43</v>
      </c>
      <c r="B44" s="2">
        <v>297678.76826512691</v>
      </c>
      <c r="C44" s="2">
        <v>-306801.92395084171</v>
      </c>
      <c r="D44" s="29">
        <v>1039.1220319914819</v>
      </c>
    </row>
    <row r="45" spans="1:4" x14ac:dyDescent="0.3">
      <c r="A45" s="2">
        <v>44</v>
      </c>
      <c r="B45" s="2">
        <v>296928.76826512878</v>
      </c>
      <c r="C45" s="2">
        <v>-306801.92395084171</v>
      </c>
      <c r="D45" s="29">
        <v>775.0133113861084</v>
      </c>
    </row>
    <row r="46" spans="1:4" x14ac:dyDescent="0.3">
      <c r="A46" s="2">
        <v>45</v>
      </c>
      <c r="B46" s="2">
        <v>297372.5182651045</v>
      </c>
      <c r="C46" s="2">
        <v>-306291.39763505198</v>
      </c>
      <c r="D46" s="29">
        <v>846.84096717834473</v>
      </c>
    </row>
    <row r="47" spans="1:4" x14ac:dyDescent="0.3">
      <c r="A47" s="2">
        <v>46</v>
      </c>
      <c r="B47" s="2">
        <v>297678.76826512668</v>
      </c>
      <c r="C47" s="2">
        <v>-306291.39763505198</v>
      </c>
      <c r="D47" s="29">
        <v>939.58048725128174</v>
      </c>
    </row>
    <row r="48" spans="1:4" x14ac:dyDescent="0.3">
      <c r="A48" s="2">
        <v>47</v>
      </c>
      <c r="B48" s="2">
        <v>296928.76826512843</v>
      </c>
      <c r="C48" s="2">
        <v>-306291.39763505198</v>
      </c>
      <c r="D48" s="29">
        <v>712.46366190910339</v>
      </c>
    </row>
    <row r="49" spans="1:4" x14ac:dyDescent="0.3">
      <c r="A49" s="2">
        <v>48</v>
      </c>
      <c r="B49" s="2">
        <v>297372.5182651045</v>
      </c>
      <c r="C49" s="2">
        <v>-305780.87131926225</v>
      </c>
      <c r="D49" s="29">
        <v>759.27773141860962</v>
      </c>
    </row>
    <row r="50" spans="1:4" x14ac:dyDescent="0.3">
      <c r="A50" s="2">
        <v>49</v>
      </c>
      <c r="B50" s="2">
        <v>297678.76826512645</v>
      </c>
      <c r="C50" s="2">
        <v>-305780.87131926225</v>
      </c>
      <c r="D50" s="29">
        <v>833.49802082300187</v>
      </c>
    </row>
    <row r="51" spans="1:4" x14ac:dyDescent="0.3">
      <c r="A51" s="2">
        <v>50</v>
      </c>
      <c r="B51" s="2">
        <v>296928.76826512814</v>
      </c>
      <c r="C51" s="2">
        <v>-305780.87131926225</v>
      </c>
      <c r="D51" s="29">
        <v>651.73448204994202</v>
      </c>
    </row>
    <row r="52" spans="1:4" x14ac:dyDescent="0.3">
      <c r="A52" s="2">
        <v>51</v>
      </c>
      <c r="B52" s="2">
        <v>297372.5182651045</v>
      </c>
      <c r="C52" s="2">
        <v>-305270.34500347252</v>
      </c>
      <c r="D52" s="29">
        <v>662.86074620962154</v>
      </c>
    </row>
    <row r="53" spans="1:4" x14ac:dyDescent="0.3">
      <c r="A53" s="2">
        <v>52</v>
      </c>
      <c r="B53" s="2">
        <v>297678.76826512621</v>
      </c>
      <c r="C53" s="2">
        <v>-305270.34500347252</v>
      </c>
      <c r="D53" s="29">
        <v>670.69106585264205</v>
      </c>
    </row>
    <row r="54" spans="1:4" x14ac:dyDescent="0.3">
      <c r="A54" s="2">
        <v>53</v>
      </c>
      <c r="B54" s="2">
        <v>296928.76826512773</v>
      </c>
      <c r="C54" s="2">
        <v>-305270.34500347252</v>
      </c>
      <c r="D54" s="29">
        <v>618.62593650817882</v>
      </c>
    </row>
    <row r="55" spans="1:4" x14ac:dyDescent="0.3">
      <c r="A55" s="2">
        <v>54</v>
      </c>
      <c r="B55" s="2">
        <v>297372.5182651045</v>
      </c>
      <c r="C55" s="2">
        <v>-304759.8186876828</v>
      </c>
      <c r="D55" s="29">
        <v>687.03696298599243</v>
      </c>
    </row>
    <row r="56" spans="1:4" x14ac:dyDescent="0.3">
      <c r="A56" s="2">
        <v>55</v>
      </c>
      <c r="B56" s="2">
        <v>296928.76826512732</v>
      </c>
      <c r="C56" s="2">
        <v>-304759.8186876828</v>
      </c>
      <c r="D56" s="29">
        <v>601.02759408950806</v>
      </c>
    </row>
    <row r="57" spans="1:4" x14ac:dyDescent="0.3">
      <c r="A57" s="2">
        <v>56</v>
      </c>
      <c r="B57" s="2">
        <v>297372.5182651045</v>
      </c>
      <c r="C57" s="2">
        <v>-304249.29237189307</v>
      </c>
      <c r="D57" s="29">
        <v>739.8013482093811</v>
      </c>
    </row>
    <row r="58" spans="1:4" x14ac:dyDescent="0.3">
      <c r="A58" s="2">
        <v>57</v>
      </c>
      <c r="B58" s="2">
        <v>296928.76826512697</v>
      </c>
      <c r="C58" s="2">
        <v>-304249.29237189307</v>
      </c>
      <c r="D58" s="29">
        <v>645.86132621765137</v>
      </c>
    </row>
    <row r="59" spans="1:4" x14ac:dyDescent="0.3">
      <c r="A59" s="2">
        <v>58</v>
      </c>
      <c r="B59" s="2">
        <v>297372.5182651045</v>
      </c>
      <c r="C59" s="2">
        <v>-303738.76605610334</v>
      </c>
      <c r="D59" s="29">
        <v>788.17452829599381</v>
      </c>
    </row>
    <row r="60" spans="1:4" x14ac:dyDescent="0.3">
      <c r="A60" s="2">
        <v>59</v>
      </c>
      <c r="B60" s="2">
        <v>296928.76826512662</v>
      </c>
      <c r="C60" s="2">
        <v>-303738.76605610334</v>
      </c>
      <c r="D60" s="29">
        <v>705.48239970207214</v>
      </c>
    </row>
    <row r="61" spans="1:4" x14ac:dyDescent="0.3">
      <c r="A61" s="2">
        <v>60</v>
      </c>
      <c r="B61" s="2">
        <v>297372.5182651045</v>
      </c>
      <c r="C61" s="2">
        <v>-303228.23974031361</v>
      </c>
      <c r="D61" s="29">
        <v>832.11563539505005</v>
      </c>
    </row>
    <row r="62" spans="1:4" x14ac:dyDescent="0.3">
      <c r="A62" s="2">
        <v>61</v>
      </c>
      <c r="B62" s="2">
        <v>296928.76826512621</v>
      </c>
      <c r="C62" s="2">
        <v>-303228.23974031361</v>
      </c>
      <c r="D62" s="29">
        <v>763.9345521926881</v>
      </c>
    </row>
    <row r="63" spans="1:4" x14ac:dyDescent="0.3">
      <c r="A63" s="2">
        <v>62</v>
      </c>
      <c r="B63" s="2">
        <v>297372.5182651045</v>
      </c>
      <c r="C63" s="2">
        <v>-302717.71342452388</v>
      </c>
      <c r="D63" s="29">
        <v>878.61308479309082</v>
      </c>
    </row>
    <row r="64" spans="1:4" x14ac:dyDescent="0.3">
      <c r="A64" s="2">
        <v>63</v>
      </c>
      <c r="B64" s="2">
        <v>297372.5182651045</v>
      </c>
      <c r="C64" s="2">
        <v>-302207.18710873416</v>
      </c>
      <c r="D64" s="29">
        <v>934.31415462493896</v>
      </c>
    </row>
    <row r="65" spans="1:4" x14ac:dyDescent="0.3">
      <c r="A65" s="2">
        <v>64</v>
      </c>
      <c r="B65" s="2">
        <v>297678.768265124</v>
      </c>
      <c r="C65" s="2">
        <v>-302207.18710873416</v>
      </c>
      <c r="D65" s="29">
        <v>847.90866405248653</v>
      </c>
    </row>
    <row r="66" spans="1:4" x14ac:dyDescent="0.3">
      <c r="A66" s="2">
        <v>65</v>
      </c>
      <c r="B66" s="2">
        <v>296853.76826509612</v>
      </c>
      <c r="C66" s="2">
        <v>-311396.66079294926</v>
      </c>
      <c r="D66" s="29">
        <v>1285.0946698188782</v>
      </c>
    </row>
    <row r="67" spans="1:4" x14ac:dyDescent="0.3">
      <c r="A67" s="2">
        <v>66</v>
      </c>
      <c r="B67" s="2">
        <v>296853.76826509612</v>
      </c>
      <c r="C67" s="2">
        <v>-310886.13447715953</v>
      </c>
      <c r="D67" s="29">
        <v>1290.3062850785257</v>
      </c>
    </row>
    <row r="68" spans="1:4" x14ac:dyDescent="0.3">
      <c r="A68" s="2">
        <v>67</v>
      </c>
      <c r="B68" s="2">
        <v>296853.76826509612</v>
      </c>
      <c r="C68" s="2">
        <v>-310375.6081613698</v>
      </c>
      <c r="D68" s="29">
        <v>918.09897136688232</v>
      </c>
    </row>
    <row r="69" spans="1:4" x14ac:dyDescent="0.3">
      <c r="A69" s="2">
        <v>68</v>
      </c>
      <c r="B69" s="2">
        <v>296853.76826509612</v>
      </c>
      <c r="C69" s="2">
        <v>-309865.08184558008</v>
      </c>
      <c r="D69" s="29">
        <v>694.70852446556091</v>
      </c>
    </row>
    <row r="70" spans="1:4" x14ac:dyDescent="0.3">
      <c r="A70" s="2">
        <v>69</v>
      </c>
      <c r="B70" s="2">
        <v>296853.76826509612</v>
      </c>
      <c r="C70" s="2">
        <v>-309354.55552979035</v>
      </c>
      <c r="D70" s="29">
        <v>611.20399236679077</v>
      </c>
    </row>
    <row r="71" spans="1:4" x14ac:dyDescent="0.3">
      <c r="A71" s="2">
        <v>70</v>
      </c>
      <c r="B71" s="2">
        <v>296853.76826509612</v>
      </c>
      <c r="C71" s="2">
        <v>-308844.02921400062</v>
      </c>
      <c r="D71" s="29">
        <v>580.84401154518139</v>
      </c>
    </row>
    <row r="72" spans="1:4" x14ac:dyDescent="0.3">
      <c r="A72" s="2">
        <v>71</v>
      </c>
      <c r="B72" s="2">
        <v>296853.76826509612</v>
      </c>
      <c r="C72" s="2">
        <v>-301696.66079294443</v>
      </c>
      <c r="D72" s="29">
        <v>1206.1780352592468</v>
      </c>
    </row>
    <row r="73" spans="1:4" x14ac:dyDescent="0.3">
      <c r="A73" s="2">
        <v>72</v>
      </c>
      <c r="B73" s="2">
        <v>296853.76826509612</v>
      </c>
      <c r="C73" s="2">
        <v>-302717.71342452388</v>
      </c>
      <c r="D73" s="29">
        <v>866.07264089584362</v>
      </c>
    </row>
    <row r="74" spans="1:4" x14ac:dyDescent="0.3">
      <c r="A74" s="2">
        <v>73</v>
      </c>
      <c r="B74" s="2">
        <v>296853.76826509612</v>
      </c>
      <c r="C74" s="2">
        <v>-302207.18710873416</v>
      </c>
      <c r="D74" s="29">
        <v>996.20815849304199</v>
      </c>
    </row>
    <row r="75" spans="1:4" x14ac:dyDescent="0.3">
      <c r="A75" s="2">
        <v>74</v>
      </c>
      <c r="B75" s="2">
        <v>296853.76826509612</v>
      </c>
      <c r="C75" s="2">
        <v>-303046.66079294996</v>
      </c>
      <c r="D75" s="29">
        <v>777.26887226104736</v>
      </c>
    </row>
    <row r="76" spans="1:4" x14ac:dyDescent="0.3">
      <c r="A76" s="2">
        <v>75</v>
      </c>
      <c r="B76" s="2">
        <v>296335.0182650878</v>
      </c>
      <c r="C76" s="2">
        <v>-311396.66079294926</v>
      </c>
      <c r="D76" s="29">
        <v>1262.0602259635928</v>
      </c>
    </row>
    <row r="77" spans="1:4" x14ac:dyDescent="0.3">
      <c r="A77" s="2">
        <v>76</v>
      </c>
      <c r="B77" s="2">
        <v>296335.0182650878</v>
      </c>
      <c r="C77" s="2">
        <v>-310886.13447715953</v>
      </c>
      <c r="D77" s="29">
        <v>1315.8835964202881</v>
      </c>
    </row>
    <row r="78" spans="1:4" x14ac:dyDescent="0.3">
      <c r="A78" s="2">
        <v>77</v>
      </c>
      <c r="B78" s="2">
        <v>296335.0182650878</v>
      </c>
      <c r="C78" s="2">
        <v>-310375.6081613698</v>
      </c>
      <c r="D78" s="29">
        <v>849.68171405792236</v>
      </c>
    </row>
    <row r="79" spans="1:4" x14ac:dyDescent="0.3">
      <c r="A79" s="2">
        <v>78</v>
      </c>
      <c r="B79" s="2">
        <v>296335.0182650878</v>
      </c>
      <c r="C79" s="2">
        <v>-309865.08184558008</v>
      </c>
      <c r="D79" s="29">
        <v>657.19567751884472</v>
      </c>
    </row>
    <row r="80" spans="1:4" x14ac:dyDescent="0.3">
      <c r="A80" s="2">
        <v>79</v>
      </c>
      <c r="B80" s="2">
        <v>296335.0182650878</v>
      </c>
      <c r="C80" s="2">
        <v>-309354.55552979035</v>
      </c>
      <c r="D80" s="29">
        <v>561.27702522277832</v>
      </c>
    </row>
    <row r="81" spans="1:4" x14ac:dyDescent="0.3">
      <c r="A81" s="2">
        <v>80</v>
      </c>
      <c r="B81" s="2">
        <v>296335.0182650878</v>
      </c>
      <c r="C81" s="2">
        <v>-308844.02921400062</v>
      </c>
      <c r="D81" s="29">
        <v>508.26302266120911</v>
      </c>
    </row>
    <row r="82" spans="1:4" x14ac:dyDescent="0.3">
      <c r="A82" s="2">
        <v>81</v>
      </c>
      <c r="B82" s="2">
        <v>296335.0182650878</v>
      </c>
      <c r="C82" s="2">
        <v>-301696.66079294443</v>
      </c>
      <c r="D82" s="29">
        <v>1216.1500964164734</v>
      </c>
    </row>
    <row r="83" spans="1:4" x14ac:dyDescent="0.3">
      <c r="A83" s="2">
        <v>82</v>
      </c>
      <c r="B83" s="2">
        <v>296335.0182650878</v>
      </c>
      <c r="C83" s="2">
        <v>-302717.71342452388</v>
      </c>
      <c r="D83" s="29">
        <v>862.61691951751709</v>
      </c>
    </row>
    <row r="84" spans="1:4" x14ac:dyDescent="0.3">
      <c r="A84" s="2">
        <v>83</v>
      </c>
      <c r="B84" s="2">
        <v>296335.0182650878</v>
      </c>
      <c r="C84" s="2">
        <v>-302207.18710873416</v>
      </c>
      <c r="D84" s="29">
        <v>1078.4791140556335</v>
      </c>
    </row>
    <row r="85" spans="1:4" x14ac:dyDescent="0.3">
      <c r="A85" s="2">
        <v>84</v>
      </c>
      <c r="B85" s="2">
        <v>296335.0182650878</v>
      </c>
      <c r="C85" s="2">
        <v>-303046.66079294891</v>
      </c>
      <c r="D85" s="29">
        <v>778.76674699783325</v>
      </c>
    </row>
    <row r="86" spans="1:4" x14ac:dyDescent="0.3">
      <c r="A86" s="2">
        <v>85</v>
      </c>
      <c r="B86" s="2">
        <v>295816.26826507947</v>
      </c>
      <c r="C86" s="2">
        <v>-311396.66079294926</v>
      </c>
      <c r="D86" s="29">
        <v>1218.2920457673074</v>
      </c>
    </row>
    <row r="87" spans="1:4" x14ac:dyDescent="0.3">
      <c r="A87" s="2">
        <v>86</v>
      </c>
      <c r="B87" s="2">
        <v>295816.26826507947</v>
      </c>
      <c r="C87" s="2">
        <v>-310886.13447715953</v>
      </c>
      <c r="D87" s="29">
        <v>1078.8236875534058</v>
      </c>
    </row>
    <row r="88" spans="1:4" x14ac:dyDescent="0.3">
      <c r="A88" s="2">
        <v>87</v>
      </c>
      <c r="B88" s="2">
        <v>295816.26826507947</v>
      </c>
      <c r="C88" s="2">
        <v>-310375.6081613698</v>
      </c>
      <c r="D88" s="29">
        <v>777.91303777694714</v>
      </c>
    </row>
    <row r="89" spans="1:4" x14ac:dyDescent="0.3">
      <c r="A89" s="2">
        <v>88</v>
      </c>
      <c r="B89" s="2">
        <v>295816.26826507947</v>
      </c>
      <c r="C89" s="2">
        <v>-309865.08184558008</v>
      </c>
      <c r="D89" s="29">
        <v>632.21277039766312</v>
      </c>
    </row>
    <row r="90" spans="1:4" x14ac:dyDescent="0.3">
      <c r="A90" s="2">
        <v>89</v>
      </c>
      <c r="B90" s="2">
        <v>295816.26826507947</v>
      </c>
      <c r="C90" s="2">
        <v>-309354.55552979035</v>
      </c>
      <c r="D90" s="29">
        <v>495.19321417808533</v>
      </c>
    </row>
    <row r="91" spans="1:4" x14ac:dyDescent="0.3">
      <c r="A91" s="2">
        <v>90</v>
      </c>
      <c r="B91" s="2">
        <v>295816.26826507947</v>
      </c>
      <c r="C91" s="2">
        <v>-308844.02921400062</v>
      </c>
      <c r="D91" s="29">
        <v>414.8635892868042</v>
      </c>
    </row>
    <row r="92" spans="1:4" x14ac:dyDescent="0.3">
      <c r="A92" s="2">
        <v>91</v>
      </c>
      <c r="B92" s="2">
        <v>295816.26826507947</v>
      </c>
      <c r="C92" s="2">
        <v>-301696.66079294443</v>
      </c>
      <c r="D92" s="29">
        <v>1236.0015244483948</v>
      </c>
    </row>
    <row r="93" spans="1:4" x14ac:dyDescent="0.3">
      <c r="A93" s="2">
        <v>92</v>
      </c>
      <c r="B93" s="2">
        <v>295816.26826507947</v>
      </c>
      <c r="C93" s="2">
        <v>-302717.71342452388</v>
      </c>
      <c r="D93" s="29">
        <v>803.0996789932251</v>
      </c>
    </row>
    <row r="94" spans="1:4" x14ac:dyDescent="0.3">
      <c r="A94" s="2">
        <v>93</v>
      </c>
      <c r="B94" s="2">
        <v>295816.26826507947</v>
      </c>
      <c r="C94" s="2">
        <v>-302207.18710873416</v>
      </c>
      <c r="D94" s="29">
        <v>1291.2122308564187</v>
      </c>
    </row>
    <row r="95" spans="1:4" x14ac:dyDescent="0.3">
      <c r="A95" s="2">
        <v>94</v>
      </c>
      <c r="B95" s="2">
        <v>295816.26826507947</v>
      </c>
      <c r="C95" s="2">
        <v>-303046.66079294781</v>
      </c>
      <c r="D95" s="29">
        <v>690.1876723766328</v>
      </c>
    </row>
    <row r="96" spans="1:4" x14ac:dyDescent="0.3">
      <c r="A96" s="2">
        <v>95</v>
      </c>
      <c r="B96" s="2">
        <v>295297.51826507121</v>
      </c>
      <c r="C96" s="2">
        <v>-311396.66079294926</v>
      </c>
      <c r="D96" s="29">
        <v>1167.8129301071167</v>
      </c>
    </row>
    <row r="97" spans="1:4" x14ac:dyDescent="0.3">
      <c r="A97" s="2">
        <v>96</v>
      </c>
      <c r="B97" s="2">
        <v>295297.51826507121</v>
      </c>
      <c r="C97" s="2">
        <v>-310886.13447715953</v>
      </c>
      <c r="D97" s="29">
        <v>952.02635908126842</v>
      </c>
    </row>
    <row r="98" spans="1:4" x14ac:dyDescent="0.3">
      <c r="A98" s="2">
        <v>97</v>
      </c>
      <c r="B98" s="2">
        <v>295297.51826507121</v>
      </c>
      <c r="C98" s="2">
        <v>-310375.6081613698</v>
      </c>
      <c r="D98" s="29">
        <v>729.67633295059204</v>
      </c>
    </row>
    <row r="99" spans="1:4" x14ac:dyDescent="0.3">
      <c r="A99" s="2">
        <v>98</v>
      </c>
      <c r="B99" s="2">
        <v>295297.51826507121</v>
      </c>
      <c r="C99" s="2">
        <v>-309865.08184558008</v>
      </c>
      <c r="D99" s="29">
        <v>532.76982045173645</v>
      </c>
    </row>
    <row r="100" spans="1:4" x14ac:dyDescent="0.3">
      <c r="A100" s="2">
        <v>99</v>
      </c>
      <c r="B100" s="2">
        <v>295297.51826507121</v>
      </c>
      <c r="C100" s="2">
        <v>-309354.55552979035</v>
      </c>
      <c r="D100" s="29">
        <v>460.53848361968994</v>
      </c>
    </row>
    <row r="101" spans="1:4" x14ac:dyDescent="0.3">
      <c r="A101" s="2">
        <v>100</v>
      </c>
      <c r="B101" s="2">
        <v>295297.51826507121</v>
      </c>
      <c r="C101" s="2">
        <v>-308844.02921400062</v>
      </c>
      <c r="D101" s="29">
        <v>366.8832503008843</v>
      </c>
    </row>
    <row r="102" spans="1:4" x14ac:dyDescent="0.3">
      <c r="A102" s="2">
        <v>101</v>
      </c>
      <c r="B102" s="2">
        <v>295297.51826507121</v>
      </c>
      <c r="C102" s="2">
        <v>-301696.66079294443</v>
      </c>
      <c r="D102" s="29">
        <v>1204.0036458969116</v>
      </c>
    </row>
    <row r="103" spans="1:4" x14ac:dyDescent="0.3">
      <c r="A103" s="2">
        <v>102</v>
      </c>
      <c r="B103" s="2">
        <v>295297.51826507121</v>
      </c>
      <c r="C103" s="2">
        <v>-302717.71342452388</v>
      </c>
      <c r="D103" s="29">
        <v>738.27530670166016</v>
      </c>
    </row>
    <row r="104" spans="1:4" x14ac:dyDescent="0.3">
      <c r="A104" s="2">
        <v>103</v>
      </c>
      <c r="B104" s="2">
        <v>295297.51826507121</v>
      </c>
      <c r="C104" s="2">
        <v>-302207.18710873416</v>
      </c>
      <c r="D104" s="29">
        <v>950.90088319778442</v>
      </c>
    </row>
    <row r="105" spans="1:4" x14ac:dyDescent="0.3">
      <c r="A105" s="2">
        <v>104</v>
      </c>
      <c r="B105" s="2">
        <v>295297.51826507121</v>
      </c>
      <c r="C105" s="2">
        <v>-303046.66079294676</v>
      </c>
      <c r="D105" s="29">
        <v>640.28631138801575</v>
      </c>
    </row>
    <row r="106" spans="1:4" x14ac:dyDescent="0.3">
      <c r="A106" s="2">
        <v>105</v>
      </c>
      <c r="B106" s="2">
        <v>294778.76826506283</v>
      </c>
      <c r="C106" s="2">
        <v>-311396.66079294926</v>
      </c>
      <c r="D106" s="29">
        <v>785.33233594894409</v>
      </c>
    </row>
    <row r="107" spans="1:4" x14ac:dyDescent="0.3">
      <c r="A107" s="2">
        <v>106</v>
      </c>
      <c r="B107" s="2">
        <v>294778.76826506283</v>
      </c>
      <c r="C107" s="2">
        <v>-310886.13447715953</v>
      </c>
      <c r="D107" s="29">
        <v>706.40144729614269</v>
      </c>
    </row>
    <row r="108" spans="1:4" x14ac:dyDescent="0.3">
      <c r="A108" s="2">
        <v>107</v>
      </c>
      <c r="B108" s="2">
        <v>294778.76826506283</v>
      </c>
      <c r="C108" s="2">
        <v>-310375.6081613698</v>
      </c>
      <c r="D108" s="29">
        <v>591.87407914042467</v>
      </c>
    </row>
    <row r="109" spans="1:4" x14ac:dyDescent="0.3">
      <c r="A109" s="2">
        <v>108</v>
      </c>
      <c r="B109" s="2">
        <v>294778.76826506283</v>
      </c>
      <c r="C109" s="2">
        <v>-309865.08184558008</v>
      </c>
      <c r="D109" s="29">
        <v>452.54791212081915</v>
      </c>
    </row>
    <row r="110" spans="1:4" x14ac:dyDescent="0.3">
      <c r="A110" s="2">
        <v>109</v>
      </c>
      <c r="B110" s="2">
        <v>294778.76826506283</v>
      </c>
      <c r="C110" s="2">
        <v>-309354.55552979035</v>
      </c>
      <c r="D110" s="29">
        <v>380.16771817207336</v>
      </c>
    </row>
    <row r="111" spans="1:4" x14ac:dyDescent="0.3">
      <c r="A111" s="2">
        <v>110</v>
      </c>
      <c r="B111" s="2">
        <v>294778.76826506283</v>
      </c>
      <c r="C111" s="2">
        <v>-308844.02921400062</v>
      </c>
      <c r="D111" s="29">
        <v>325.62351310253143</v>
      </c>
    </row>
    <row r="112" spans="1:4" x14ac:dyDescent="0.3">
      <c r="A112" s="2">
        <v>111</v>
      </c>
      <c r="B112" s="2">
        <v>294778.76826506283</v>
      </c>
      <c r="C112" s="2">
        <v>-301696.66079294443</v>
      </c>
      <c r="D112" s="29">
        <v>822.7158718109132</v>
      </c>
    </row>
    <row r="113" spans="1:4" x14ac:dyDescent="0.3">
      <c r="A113" s="2">
        <v>112</v>
      </c>
      <c r="B113" s="2">
        <v>294778.76826506283</v>
      </c>
      <c r="C113" s="2">
        <v>-302717.71342452388</v>
      </c>
      <c r="D113" s="29">
        <v>617.98206973075867</v>
      </c>
    </row>
    <row r="114" spans="1:4" x14ac:dyDescent="0.3">
      <c r="A114" s="2">
        <v>113</v>
      </c>
      <c r="B114" s="2">
        <v>294778.76826506283</v>
      </c>
      <c r="C114" s="2">
        <v>-302207.18710873416</v>
      </c>
      <c r="D114" s="29">
        <v>737.66767263412476</v>
      </c>
    </row>
    <row r="115" spans="1:4" x14ac:dyDescent="0.3">
      <c r="A115" s="2">
        <v>114</v>
      </c>
      <c r="B115" s="2">
        <v>294778.76826506283</v>
      </c>
      <c r="C115" s="2">
        <v>-303044.15615472675</v>
      </c>
      <c r="D115" s="29">
        <v>533.55302739143372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115">
    <cfRule type="expression" dxfId="8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280778.76826512825</v>
      </c>
      <c r="C2" s="2">
        <v>-315896.66079295106</v>
      </c>
      <c r="D2" s="12">
        <v>696.76213812828075</v>
      </c>
      <c r="F2" s="9" t="s">
        <v>4</v>
      </c>
      <c r="G2" s="7">
        <f>AVERAGE(D:D)</f>
        <v>559.57460939609643</v>
      </c>
      <c r="H2" s="6" t="s">
        <v>5</v>
      </c>
      <c r="I2" s="7">
        <f>MIN(D:D)</f>
        <v>52.418787479400635</v>
      </c>
      <c r="J2" s="6" t="s">
        <v>6</v>
      </c>
      <c r="K2" s="8">
        <f>MAX(D:D)</f>
        <v>1065.631908416748</v>
      </c>
      <c r="M2" s="13" t="s">
        <v>17</v>
      </c>
      <c r="N2" s="14">
        <v>1</v>
      </c>
    </row>
    <row r="3" spans="1:14" x14ac:dyDescent="0.3">
      <c r="A3" s="2">
        <v>2</v>
      </c>
      <c r="B3" s="2">
        <v>280778.76826512831</v>
      </c>
      <c r="C3" s="2">
        <v>-326596.66079295188</v>
      </c>
      <c r="D3" s="12">
        <v>79.116170525550842</v>
      </c>
      <c r="F3" s="21" t="s">
        <v>7</v>
      </c>
      <c r="G3" s="22"/>
      <c r="H3" s="22"/>
      <c r="I3" s="25">
        <f>IF(平均照度&gt;1,最小照度/平均照度,0)</f>
        <v>9.3676136477979205E-2</v>
      </c>
      <c r="J3" s="25"/>
      <c r="K3" s="26"/>
    </row>
    <row r="4" spans="1:14" x14ac:dyDescent="0.3">
      <c r="A4" s="2">
        <v>3</v>
      </c>
      <c r="B4" s="2">
        <v>280778.76826512825</v>
      </c>
      <c r="C4" s="2">
        <v>-316406.18460247497</v>
      </c>
      <c r="D4" s="29">
        <v>655.20381736755371</v>
      </c>
      <c r="F4" s="23" t="s">
        <v>13</v>
      </c>
      <c r="G4" s="24"/>
      <c r="H4" s="24"/>
      <c r="I4" s="27">
        <f>IF(最大照度&gt;1,最小照度/最大照度,0)</f>
        <v>4.9190332107529815E-2</v>
      </c>
      <c r="J4" s="27"/>
      <c r="K4" s="28"/>
    </row>
    <row r="5" spans="1:14" x14ac:dyDescent="0.3">
      <c r="A5" s="2">
        <v>4</v>
      </c>
      <c r="B5" s="2">
        <v>280778.76826512825</v>
      </c>
      <c r="C5" s="2">
        <v>-316915.70841199876</v>
      </c>
      <c r="D5" s="29">
        <v>620.01972222328186</v>
      </c>
      <c r="F5" s="10" t="s">
        <v>8</v>
      </c>
      <c r="G5" s="3" t="s">
        <v>40</v>
      </c>
      <c r="H5" s="11" t="s">
        <v>14</v>
      </c>
      <c r="I5" s="11" t="s">
        <v>41</v>
      </c>
      <c r="J5" s="10" t="s">
        <v>9</v>
      </c>
      <c r="K5" s="5">
        <v>14.56</v>
      </c>
    </row>
    <row r="6" spans="1:14" x14ac:dyDescent="0.3">
      <c r="A6" s="2">
        <v>5</v>
      </c>
      <c r="B6" s="2">
        <v>280778.76826512825</v>
      </c>
      <c r="C6" s="2">
        <v>-317425.23222152266</v>
      </c>
      <c r="D6" s="29">
        <v>570.83857703208935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280778.76826512825</v>
      </c>
      <c r="C7" s="2">
        <v>-317934.75603104645</v>
      </c>
      <c r="D7" s="29">
        <v>444.5364716053009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280778.76826512831</v>
      </c>
      <c r="C8" s="2">
        <v>-318444.27984057035</v>
      </c>
      <c r="D8" s="29">
        <v>283.17548236012459</v>
      </c>
    </row>
    <row r="9" spans="1:14" x14ac:dyDescent="0.3">
      <c r="A9" s="2">
        <v>8</v>
      </c>
      <c r="B9" s="2">
        <v>280778.76826512831</v>
      </c>
      <c r="C9" s="2">
        <v>-318953.80365009414</v>
      </c>
      <c r="D9" s="29">
        <v>164.31517928838733</v>
      </c>
    </row>
    <row r="10" spans="1:14" x14ac:dyDescent="0.3">
      <c r="A10" s="2">
        <v>9</v>
      </c>
      <c r="B10" s="2">
        <v>280778.76826512831</v>
      </c>
      <c r="C10" s="2">
        <v>-319463.32745961804</v>
      </c>
      <c r="D10" s="29">
        <v>110.85783815383913</v>
      </c>
    </row>
    <row r="11" spans="1:14" x14ac:dyDescent="0.3">
      <c r="A11" s="2">
        <v>10</v>
      </c>
      <c r="B11" s="2">
        <v>280778.76826512831</v>
      </c>
      <c r="C11" s="2">
        <v>-319972.85126914183</v>
      </c>
      <c r="D11" s="29">
        <v>154.00944858789444</v>
      </c>
    </row>
    <row r="12" spans="1:14" x14ac:dyDescent="0.3">
      <c r="A12" s="2">
        <v>11</v>
      </c>
      <c r="B12" s="2">
        <v>280778.76826512831</v>
      </c>
      <c r="C12" s="2">
        <v>-320482.37507866579</v>
      </c>
      <c r="D12" s="29">
        <v>272.52227890491486</v>
      </c>
    </row>
    <row r="13" spans="1:14" x14ac:dyDescent="0.3">
      <c r="A13" s="2">
        <v>12</v>
      </c>
      <c r="B13" s="2">
        <v>280778.76826512831</v>
      </c>
      <c r="C13" s="2">
        <v>-320991.89888818952</v>
      </c>
      <c r="D13" s="29">
        <v>448.13750791549683</v>
      </c>
    </row>
    <row r="14" spans="1:14" x14ac:dyDescent="0.3">
      <c r="A14" s="2">
        <v>13</v>
      </c>
      <c r="B14" s="2">
        <v>280778.76826512831</v>
      </c>
      <c r="C14" s="2">
        <v>-321501.42269771342</v>
      </c>
      <c r="D14" s="29">
        <v>587.5457398891449</v>
      </c>
    </row>
    <row r="15" spans="1:14" x14ac:dyDescent="0.3">
      <c r="A15" s="2">
        <v>14</v>
      </c>
      <c r="B15" s="2">
        <v>280778.76826512831</v>
      </c>
      <c r="C15" s="2">
        <v>-322010.94650723721</v>
      </c>
      <c r="D15" s="29">
        <v>661.23577404022228</v>
      </c>
    </row>
    <row r="16" spans="1:14" x14ac:dyDescent="0.3">
      <c r="A16" s="2">
        <v>15</v>
      </c>
      <c r="B16" s="2">
        <v>280778.76826512831</v>
      </c>
      <c r="C16" s="2">
        <v>-322520.47031676112</v>
      </c>
      <c r="D16" s="29">
        <v>701.84026551246654</v>
      </c>
    </row>
    <row r="17" spans="1:4" x14ac:dyDescent="0.3">
      <c r="A17" s="2">
        <v>16</v>
      </c>
      <c r="B17" s="2">
        <v>280778.76826512831</v>
      </c>
      <c r="C17" s="2">
        <v>-323029.9941262849</v>
      </c>
      <c r="D17" s="29">
        <v>696.67819261550903</v>
      </c>
    </row>
    <row r="18" spans="1:4" x14ac:dyDescent="0.3">
      <c r="A18" s="2">
        <v>17</v>
      </c>
      <c r="B18" s="2">
        <v>280778.76826512831</v>
      </c>
      <c r="C18" s="2">
        <v>-323539.51793580881</v>
      </c>
      <c r="D18" s="29">
        <v>703.89183345675474</v>
      </c>
    </row>
    <row r="19" spans="1:4" x14ac:dyDescent="0.3">
      <c r="A19" s="2">
        <v>18</v>
      </c>
      <c r="B19" s="2">
        <v>280778.76826512831</v>
      </c>
      <c r="C19" s="2">
        <v>-324049.04174533259</v>
      </c>
      <c r="D19" s="29">
        <v>668.33397102355957</v>
      </c>
    </row>
    <row r="20" spans="1:4" x14ac:dyDescent="0.3">
      <c r="A20" s="2">
        <v>19</v>
      </c>
      <c r="B20" s="2">
        <v>280778.76826512831</v>
      </c>
      <c r="C20" s="2">
        <v>-324558.5655548565</v>
      </c>
      <c r="D20" s="29">
        <v>611.03904604911816</v>
      </c>
    </row>
    <row r="21" spans="1:4" x14ac:dyDescent="0.3">
      <c r="A21" s="2">
        <v>20</v>
      </c>
      <c r="B21" s="2">
        <v>280778.76826512831</v>
      </c>
      <c r="C21" s="2">
        <v>-325068.08936438028</v>
      </c>
      <c r="D21" s="29">
        <v>467.01039671897888</v>
      </c>
    </row>
    <row r="22" spans="1:4" x14ac:dyDescent="0.3">
      <c r="A22" s="2">
        <v>21</v>
      </c>
      <c r="B22" s="2">
        <v>280778.76826512831</v>
      </c>
      <c r="C22" s="2">
        <v>-325577.61317390419</v>
      </c>
      <c r="D22" s="29">
        <v>297.10209691524511</v>
      </c>
    </row>
    <row r="23" spans="1:4" x14ac:dyDescent="0.3">
      <c r="A23" s="2">
        <v>22</v>
      </c>
      <c r="B23" s="2">
        <v>280778.76826512831</v>
      </c>
      <c r="C23" s="2">
        <v>-326087.13698342798</v>
      </c>
      <c r="D23" s="29">
        <v>154.85062146186831</v>
      </c>
    </row>
    <row r="24" spans="1:4" x14ac:dyDescent="0.3">
      <c r="A24" s="2">
        <v>23</v>
      </c>
      <c r="B24" s="2">
        <v>281178.76826512878</v>
      </c>
      <c r="C24" s="2">
        <v>-315896.66079295106</v>
      </c>
      <c r="D24" s="29">
        <v>963.61365652084351</v>
      </c>
    </row>
    <row r="25" spans="1:4" x14ac:dyDescent="0.3">
      <c r="A25" s="2">
        <v>24</v>
      </c>
      <c r="B25" s="2">
        <v>281178.76826512883</v>
      </c>
      <c r="C25" s="2">
        <v>-326596.66079295188</v>
      </c>
      <c r="D25" s="29">
        <v>61.34278904303909</v>
      </c>
    </row>
    <row r="26" spans="1:4" x14ac:dyDescent="0.3">
      <c r="A26" s="2">
        <v>25</v>
      </c>
      <c r="B26" s="2">
        <v>281178.76826512878</v>
      </c>
      <c r="C26" s="2">
        <v>-316406.18460247497</v>
      </c>
      <c r="D26" s="29">
        <v>871.59964418411255</v>
      </c>
    </row>
    <row r="27" spans="1:4" x14ac:dyDescent="0.3">
      <c r="A27" s="2">
        <v>26</v>
      </c>
      <c r="B27" s="2">
        <v>281178.76826512878</v>
      </c>
      <c r="C27" s="2">
        <v>-316915.70841199876</v>
      </c>
      <c r="D27" s="29">
        <v>813.6436963081361</v>
      </c>
    </row>
    <row r="28" spans="1:4" x14ac:dyDescent="0.3">
      <c r="A28" s="2">
        <v>27</v>
      </c>
      <c r="B28" s="2">
        <v>281178.76826512878</v>
      </c>
      <c r="C28" s="2">
        <v>-317425.23222152266</v>
      </c>
      <c r="D28" s="29">
        <v>753.85443305969238</v>
      </c>
    </row>
    <row r="29" spans="1:4" x14ac:dyDescent="0.3">
      <c r="A29" s="2">
        <v>28</v>
      </c>
      <c r="B29" s="2">
        <v>281178.76826512878</v>
      </c>
      <c r="C29" s="2">
        <v>-317934.75603104645</v>
      </c>
      <c r="D29" s="29">
        <v>570.32850241661072</v>
      </c>
    </row>
    <row r="30" spans="1:4" x14ac:dyDescent="0.3">
      <c r="A30" s="2">
        <v>29</v>
      </c>
      <c r="B30" s="2">
        <v>281178.76826512883</v>
      </c>
      <c r="C30" s="2">
        <v>-318444.27984057035</v>
      </c>
      <c r="D30" s="29">
        <v>287.8111993944645</v>
      </c>
    </row>
    <row r="31" spans="1:4" x14ac:dyDescent="0.3">
      <c r="A31" s="2">
        <v>30</v>
      </c>
      <c r="B31" s="2">
        <v>281178.76826512883</v>
      </c>
      <c r="C31" s="2">
        <v>-318953.80365009414</v>
      </c>
      <c r="D31" s="29">
        <v>133.69734448194507</v>
      </c>
    </row>
    <row r="32" spans="1:4" x14ac:dyDescent="0.3">
      <c r="A32" s="2">
        <v>31</v>
      </c>
      <c r="B32" s="2">
        <v>281178.76826512883</v>
      </c>
      <c r="C32" s="2">
        <v>-319463.32745961804</v>
      </c>
      <c r="D32" s="29">
        <v>94.849178514778615</v>
      </c>
    </row>
    <row r="33" spans="1:4" x14ac:dyDescent="0.3">
      <c r="A33" s="2">
        <v>32</v>
      </c>
      <c r="B33" s="2">
        <v>281178.76826512883</v>
      </c>
      <c r="C33" s="2">
        <v>-319972.85126914183</v>
      </c>
      <c r="D33" s="29">
        <v>136.17262750864029</v>
      </c>
    </row>
    <row r="34" spans="1:4" x14ac:dyDescent="0.3">
      <c r="A34" s="2">
        <v>33</v>
      </c>
      <c r="B34" s="2">
        <v>281178.76826512883</v>
      </c>
      <c r="C34" s="2">
        <v>-320482.37507866579</v>
      </c>
      <c r="D34" s="29">
        <v>279.50144994258886</v>
      </c>
    </row>
    <row r="35" spans="1:4" x14ac:dyDescent="0.3">
      <c r="A35" s="2">
        <v>34</v>
      </c>
      <c r="B35" s="2">
        <v>281178.76826512883</v>
      </c>
      <c r="C35" s="2">
        <v>-320991.89888818952</v>
      </c>
      <c r="D35" s="29">
        <v>572.09767436981201</v>
      </c>
    </row>
    <row r="36" spans="1:4" x14ac:dyDescent="0.3">
      <c r="A36" s="2">
        <v>35</v>
      </c>
      <c r="B36" s="2">
        <v>281178.76826512883</v>
      </c>
      <c r="C36" s="2">
        <v>-321501.42269771342</v>
      </c>
      <c r="D36" s="29">
        <v>765.97672843933105</v>
      </c>
    </row>
    <row r="37" spans="1:4" x14ac:dyDescent="0.3">
      <c r="A37" s="2">
        <v>36</v>
      </c>
      <c r="B37" s="2">
        <v>281178.76826512883</v>
      </c>
      <c r="C37" s="2">
        <v>-322010.94650723721</v>
      </c>
      <c r="D37" s="29">
        <v>852.02749395370483</v>
      </c>
    </row>
    <row r="38" spans="1:4" x14ac:dyDescent="0.3">
      <c r="A38" s="2">
        <v>37</v>
      </c>
      <c r="B38" s="2">
        <v>281178.76826512883</v>
      </c>
      <c r="C38" s="2">
        <v>-322520.47031676112</v>
      </c>
      <c r="D38" s="29">
        <v>865.48864984512329</v>
      </c>
    </row>
    <row r="39" spans="1:4" x14ac:dyDescent="0.3">
      <c r="A39" s="2">
        <v>38</v>
      </c>
      <c r="B39" s="2">
        <v>281178.76826512883</v>
      </c>
      <c r="C39" s="2">
        <v>-323029.9941262849</v>
      </c>
      <c r="D39" s="29">
        <v>861.55375194549572</v>
      </c>
    </row>
    <row r="40" spans="1:4" x14ac:dyDescent="0.3">
      <c r="A40" s="2">
        <v>39</v>
      </c>
      <c r="B40" s="2">
        <v>281178.76826512883</v>
      </c>
      <c r="C40" s="2">
        <v>-323539.51793580881</v>
      </c>
      <c r="D40" s="29">
        <v>859.68313694000244</v>
      </c>
    </row>
    <row r="41" spans="1:4" x14ac:dyDescent="0.3">
      <c r="A41" s="2">
        <v>40</v>
      </c>
      <c r="B41" s="2">
        <v>281178.76826512883</v>
      </c>
      <c r="C41" s="2">
        <v>-324049.04174533259</v>
      </c>
      <c r="D41" s="29">
        <v>828.62833309173584</v>
      </c>
    </row>
    <row r="42" spans="1:4" x14ac:dyDescent="0.3">
      <c r="A42" s="2">
        <v>41</v>
      </c>
      <c r="B42" s="2">
        <v>281178.76826512883</v>
      </c>
      <c r="C42" s="2">
        <v>-324558.5655548565</v>
      </c>
      <c r="D42" s="29">
        <v>772.43349123001099</v>
      </c>
    </row>
    <row r="43" spans="1:4" x14ac:dyDescent="0.3">
      <c r="A43" s="2">
        <v>42</v>
      </c>
      <c r="B43" s="2">
        <v>281178.76826512883</v>
      </c>
      <c r="C43" s="2">
        <v>-325068.08936438028</v>
      </c>
      <c r="D43" s="29">
        <v>628.43766045570385</v>
      </c>
    </row>
    <row r="44" spans="1:4" x14ac:dyDescent="0.3">
      <c r="A44" s="2">
        <v>43</v>
      </c>
      <c r="B44" s="2">
        <v>281178.76826512883</v>
      </c>
      <c r="C44" s="2">
        <v>-325577.61317390419</v>
      </c>
      <c r="D44" s="29">
        <v>322.06822645664215</v>
      </c>
    </row>
    <row r="45" spans="1:4" x14ac:dyDescent="0.3">
      <c r="A45" s="2">
        <v>44</v>
      </c>
      <c r="B45" s="2">
        <v>281178.76826512883</v>
      </c>
      <c r="C45" s="2">
        <v>-326087.13698342798</v>
      </c>
      <c r="D45" s="29">
        <v>140.48845964670184</v>
      </c>
    </row>
    <row r="46" spans="1:4" x14ac:dyDescent="0.3">
      <c r="A46" s="2">
        <v>45</v>
      </c>
      <c r="B46" s="2">
        <v>281578.7682651293</v>
      </c>
      <c r="C46" s="2">
        <v>-315896.66079295106</v>
      </c>
      <c r="D46" s="29">
        <v>964.17400455474854</v>
      </c>
    </row>
    <row r="47" spans="1:4" x14ac:dyDescent="0.3">
      <c r="A47" s="2">
        <v>46</v>
      </c>
      <c r="B47" s="2">
        <v>281578.76826512936</v>
      </c>
      <c r="C47" s="2">
        <v>-326596.66079295188</v>
      </c>
      <c r="D47" s="29">
        <v>52.418787479400635</v>
      </c>
    </row>
    <row r="48" spans="1:4" x14ac:dyDescent="0.3">
      <c r="A48" s="2">
        <v>47</v>
      </c>
      <c r="B48" s="2">
        <v>281578.7682651293</v>
      </c>
      <c r="C48" s="2">
        <v>-316406.18460247497</v>
      </c>
      <c r="D48" s="29">
        <v>1065.631908416748</v>
      </c>
    </row>
    <row r="49" spans="1:4" x14ac:dyDescent="0.3">
      <c r="A49" s="2">
        <v>48</v>
      </c>
      <c r="B49" s="2">
        <v>281578.7682651293</v>
      </c>
      <c r="C49" s="2">
        <v>-316915.70841199876</v>
      </c>
      <c r="D49" s="29">
        <v>1030.0549721717834</v>
      </c>
    </row>
    <row r="50" spans="1:4" x14ac:dyDescent="0.3">
      <c r="A50" s="2">
        <v>49</v>
      </c>
      <c r="B50" s="2">
        <v>281578.7682651293</v>
      </c>
      <c r="C50" s="2">
        <v>-317425.23222152266</v>
      </c>
      <c r="D50" s="29">
        <v>956.05710935592651</v>
      </c>
    </row>
    <row r="51" spans="1:4" x14ac:dyDescent="0.3">
      <c r="A51" s="2">
        <v>50</v>
      </c>
      <c r="B51" s="2">
        <v>281578.7682651293</v>
      </c>
      <c r="C51" s="2">
        <v>-317934.75603104645</v>
      </c>
      <c r="D51" s="29">
        <v>789.70996427536011</v>
      </c>
    </row>
    <row r="52" spans="1:4" x14ac:dyDescent="0.3">
      <c r="A52" s="2">
        <v>51</v>
      </c>
      <c r="B52" s="2">
        <v>281578.76826512936</v>
      </c>
      <c r="C52" s="2">
        <v>-318444.27984057035</v>
      </c>
      <c r="D52" s="29">
        <v>237.00474894046786</v>
      </c>
    </row>
    <row r="53" spans="1:4" x14ac:dyDescent="0.3">
      <c r="A53" s="2">
        <v>52</v>
      </c>
      <c r="B53" s="2">
        <v>281578.76826512936</v>
      </c>
      <c r="C53" s="2">
        <v>-318953.80365009414</v>
      </c>
      <c r="D53" s="29">
        <v>102.77614005595446</v>
      </c>
    </row>
    <row r="54" spans="1:4" x14ac:dyDescent="0.3">
      <c r="A54" s="2">
        <v>53</v>
      </c>
      <c r="B54" s="2">
        <v>281578.76826512936</v>
      </c>
      <c r="C54" s="2">
        <v>-319463.32745961804</v>
      </c>
      <c r="D54" s="29">
        <v>84.429640856534249</v>
      </c>
    </row>
    <row r="55" spans="1:4" x14ac:dyDescent="0.3">
      <c r="A55" s="2">
        <v>54</v>
      </c>
      <c r="B55" s="2">
        <v>281578.76826512936</v>
      </c>
      <c r="C55" s="2">
        <v>-319972.85126914183</v>
      </c>
      <c r="D55" s="29">
        <v>103.60842615365982</v>
      </c>
    </row>
    <row r="56" spans="1:4" x14ac:dyDescent="0.3">
      <c r="A56" s="2">
        <v>55</v>
      </c>
      <c r="B56" s="2">
        <v>281578.76826512936</v>
      </c>
      <c r="C56" s="2">
        <v>-320482.37507866579</v>
      </c>
      <c r="D56" s="29">
        <v>193.53565418720245</v>
      </c>
    </row>
    <row r="57" spans="1:4" x14ac:dyDescent="0.3">
      <c r="A57" s="2">
        <v>56</v>
      </c>
      <c r="B57" s="2">
        <v>281578.76826512936</v>
      </c>
      <c r="C57" s="2">
        <v>-320991.89888818952</v>
      </c>
      <c r="D57" s="29">
        <v>695.96634149551403</v>
      </c>
    </row>
    <row r="58" spans="1:4" x14ac:dyDescent="0.3">
      <c r="A58" s="2">
        <v>57</v>
      </c>
      <c r="B58" s="2">
        <v>281578.76826512936</v>
      </c>
      <c r="C58" s="2">
        <v>-321501.42269771342</v>
      </c>
      <c r="D58" s="29">
        <v>997.34268188476563</v>
      </c>
    </row>
    <row r="59" spans="1:4" x14ac:dyDescent="0.3">
      <c r="A59" s="2">
        <v>58</v>
      </c>
      <c r="B59" s="2">
        <v>281578.76826512936</v>
      </c>
      <c r="C59" s="2">
        <v>-322010.94650723721</v>
      </c>
      <c r="D59" s="29">
        <v>992.14172476053238</v>
      </c>
    </row>
    <row r="60" spans="1:4" x14ac:dyDescent="0.3">
      <c r="A60" s="2">
        <v>59</v>
      </c>
      <c r="B60" s="2">
        <v>281578.76826512936</v>
      </c>
      <c r="C60" s="2">
        <v>-322520.47031676112</v>
      </c>
      <c r="D60" s="29">
        <v>1023.5473384857178</v>
      </c>
    </row>
    <row r="61" spans="1:4" x14ac:dyDescent="0.3">
      <c r="A61" s="2">
        <v>60</v>
      </c>
      <c r="B61" s="2">
        <v>281578.76826512936</v>
      </c>
      <c r="C61" s="2">
        <v>-323029.9941262849</v>
      </c>
      <c r="D61" s="29">
        <v>1039.0635535073282</v>
      </c>
    </row>
    <row r="62" spans="1:4" x14ac:dyDescent="0.3">
      <c r="A62" s="2">
        <v>61</v>
      </c>
      <c r="B62" s="2">
        <v>281578.76826512936</v>
      </c>
      <c r="C62" s="2">
        <v>-323539.51793580881</v>
      </c>
      <c r="D62" s="29">
        <v>1009.2376799583435</v>
      </c>
    </row>
    <row r="63" spans="1:4" x14ac:dyDescent="0.3">
      <c r="A63" s="2">
        <v>62</v>
      </c>
      <c r="B63" s="2">
        <v>281578.76826512936</v>
      </c>
      <c r="C63" s="2">
        <v>-324049.04174533259</v>
      </c>
      <c r="D63" s="29">
        <v>995.22001695632946</v>
      </c>
    </row>
    <row r="64" spans="1:4" x14ac:dyDescent="0.3">
      <c r="A64" s="2">
        <v>63</v>
      </c>
      <c r="B64" s="2">
        <v>281578.76826512936</v>
      </c>
      <c r="C64" s="2">
        <v>-324558.5655548565</v>
      </c>
      <c r="D64" s="29">
        <v>961.83062566280375</v>
      </c>
    </row>
    <row r="65" spans="1:4" x14ac:dyDescent="0.3">
      <c r="A65" s="2">
        <v>64</v>
      </c>
      <c r="B65" s="2">
        <v>281578.76826512936</v>
      </c>
      <c r="C65" s="2">
        <v>-325068.08936438028</v>
      </c>
      <c r="D65" s="29">
        <v>812.33462429046631</v>
      </c>
    </row>
    <row r="66" spans="1:4" x14ac:dyDescent="0.3">
      <c r="A66" s="2">
        <v>65</v>
      </c>
      <c r="B66" s="2">
        <v>281578.76826512936</v>
      </c>
      <c r="C66" s="2">
        <v>-325577.61317390419</v>
      </c>
      <c r="D66" s="29">
        <v>255.5754637718201</v>
      </c>
    </row>
    <row r="67" spans="1:4" x14ac:dyDescent="0.3">
      <c r="A67" s="2">
        <v>66</v>
      </c>
      <c r="B67" s="2">
        <v>281578.76826512936</v>
      </c>
      <c r="C67" s="2">
        <v>-326087.13698342798</v>
      </c>
      <c r="D67" s="29">
        <v>85.942115396261215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7">
    <cfRule type="expression" dxfId="9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276278.43872568506</v>
      </c>
      <c r="C2" s="2">
        <v>-315896.66079294746</v>
      </c>
      <c r="D2" s="12">
        <v>939.85046148300171</v>
      </c>
      <c r="F2" s="9" t="s">
        <v>4</v>
      </c>
      <c r="G2" s="7">
        <f>AVERAGE(D:D)</f>
        <v>655.31163946547576</v>
      </c>
      <c r="H2" s="6" t="s">
        <v>5</v>
      </c>
      <c r="I2" s="7">
        <f>MIN(D:D)</f>
        <v>201.63082683086395</v>
      </c>
      <c r="J2" s="6" t="s">
        <v>6</v>
      </c>
      <c r="K2" s="8">
        <f>MAX(D:D)</f>
        <v>1692.1522226333618</v>
      </c>
      <c r="M2" s="13" t="s">
        <v>17</v>
      </c>
      <c r="N2" s="14">
        <v>1</v>
      </c>
    </row>
    <row r="3" spans="1:14" x14ac:dyDescent="0.3">
      <c r="A3" s="2">
        <v>2</v>
      </c>
      <c r="B3" s="2">
        <v>276278.43872568524</v>
      </c>
      <c r="C3" s="2">
        <v>-326596.66079294577</v>
      </c>
      <c r="D3" s="12">
        <v>321.41484272480017</v>
      </c>
      <c r="F3" s="21" t="s">
        <v>7</v>
      </c>
      <c r="G3" s="22"/>
      <c r="H3" s="22"/>
      <c r="I3" s="25">
        <f>IF(平均照度&gt;1,最小照度/平均照度,0)</f>
        <v>0.30768693044324691</v>
      </c>
      <c r="J3" s="25"/>
      <c r="K3" s="26"/>
    </row>
    <row r="4" spans="1:14" x14ac:dyDescent="0.3">
      <c r="A4" s="2">
        <v>3</v>
      </c>
      <c r="B4" s="2">
        <v>276278.43872568506</v>
      </c>
      <c r="C4" s="2">
        <v>-316406.18460247118</v>
      </c>
      <c r="D4" s="29">
        <v>1520.8774290084839</v>
      </c>
      <c r="F4" s="23" t="s">
        <v>13</v>
      </c>
      <c r="G4" s="24"/>
      <c r="H4" s="24"/>
      <c r="I4" s="27">
        <f>IF(最大照度&gt;1,最小照度/最大照度,0)</f>
        <v>0.11915643529816836</v>
      </c>
      <c r="J4" s="27"/>
      <c r="K4" s="28"/>
    </row>
    <row r="5" spans="1:14" x14ac:dyDescent="0.3">
      <c r="A5" s="2">
        <v>4</v>
      </c>
      <c r="B5" s="2">
        <v>276278.43872568512</v>
      </c>
      <c r="C5" s="2">
        <v>-316915.70841199491</v>
      </c>
      <c r="D5" s="29">
        <v>1692.1522226333618</v>
      </c>
      <c r="F5" s="10" t="s">
        <v>8</v>
      </c>
      <c r="G5" s="3" t="s">
        <v>42</v>
      </c>
      <c r="H5" s="11" t="s">
        <v>14</v>
      </c>
      <c r="I5" s="11" t="s">
        <v>29</v>
      </c>
      <c r="J5" s="10" t="s">
        <v>9</v>
      </c>
      <c r="K5" s="5">
        <v>48.16</v>
      </c>
    </row>
    <row r="6" spans="1:14" x14ac:dyDescent="0.3">
      <c r="A6" s="2">
        <v>5</v>
      </c>
      <c r="B6" s="2">
        <v>276278.43872568512</v>
      </c>
      <c r="C6" s="2">
        <v>-317425.23222151864</v>
      </c>
      <c r="D6" s="29">
        <v>1387.7696342468262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276278.43872568512</v>
      </c>
      <c r="C7" s="2">
        <v>-317934.75603104237</v>
      </c>
      <c r="D7" s="29">
        <v>1313.9661221504214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276278.43872568512</v>
      </c>
      <c r="C8" s="2">
        <v>-318444.2798405661</v>
      </c>
      <c r="D8" s="29">
        <v>506.80995869636536</v>
      </c>
    </row>
    <row r="9" spans="1:14" x14ac:dyDescent="0.3">
      <c r="A9" s="2">
        <v>8</v>
      </c>
      <c r="B9" s="2">
        <v>276278.43872568512</v>
      </c>
      <c r="C9" s="2">
        <v>-318953.80365008989</v>
      </c>
      <c r="D9" s="29">
        <v>799.22956466674816</v>
      </c>
    </row>
    <row r="10" spans="1:14" x14ac:dyDescent="0.3">
      <c r="A10" s="2">
        <v>9</v>
      </c>
      <c r="B10" s="2">
        <v>276278.43872568512</v>
      </c>
      <c r="C10" s="2">
        <v>-319463.32745961356</v>
      </c>
      <c r="D10" s="29">
        <v>1305.1923437118533</v>
      </c>
    </row>
    <row r="11" spans="1:14" x14ac:dyDescent="0.3">
      <c r="A11" s="2">
        <v>10</v>
      </c>
      <c r="B11" s="2">
        <v>276278.43872568518</v>
      </c>
      <c r="C11" s="2">
        <v>-319972.85126913729</v>
      </c>
      <c r="D11" s="29">
        <v>1373.4190912246704</v>
      </c>
    </row>
    <row r="12" spans="1:14" x14ac:dyDescent="0.3">
      <c r="A12" s="2">
        <v>11</v>
      </c>
      <c r="B12" s="2">
        <v>276278.43872568518</v>
      </c>
      <c r="C12" s="2">
        <v>-320482.37507866102</v>
      </c>
      <c r="D12" s="29">
        <v>1437.5973348617554</v>
      </c>
    </row>
    <row r="13" spans="1:14" x14ac:dyDescent="0.3">
      <c r="A13" s="2">
        <v>12</v>
      </c>
      <c r="B13" s="2">
        <v>276278.43872568518</v>
      </c>
      <c r="C13" s="2">
        <v>-320991.89888818475</v>
      </c>
      <c r="D13" s="29">
        <v>969.92130613327026</v>
      </c>
    </row>
    <row r="14" spans="1:14" x14ac:dyDescent="0.3">
      <c r="A14" s="2">
        <v>13</v>
      </c>
      <c r="B14" s="2">
        <v>276278.43872568518</v>
      </c>
      <c r="C14" s="2">
        <v>-321501.42269770848</v>
      </c>
      <c r="D14" s="29">
        <v>386.50127267837524</v>
      </c>
    </row>
    <row r="15" spans="1:14" x14ac:dyDescent="0.3">
      <c r="A15" s="2">
        <v>14</v>
      </c>
      <c r="B15" s="2">
        <v>276278.43872568518</v>
      </c>
      <c r="C15" s="2">
        <v>-322010.94650723221</v>
      </c>
      <c r="D15" s="29">
        <v>464.34125375747681</v>
      </c>
    </row>
    <row r="16" spans="1:14" x14ac:dyDescent="0.3">
      <c r="A16" s="2">
        <v>15</v>
      </c>
      <c r="B16" s="2">
        <v>276278.43872568524</v>
      </c>
      <c r="C16" s="2">
        <v>-322520.47031675593</v>
      </c>
      <c r="D16" s="29">
        <v>1140.8054351806641</v>
      </c>
    </row>
    <row r="17" spans="1:4" x14ac:dyDescent="0.3">
      <c r="A17" s="2">
        <v>16</v>
      </c>
      <c r="B17" s="2">
        <v>276278.43872568524</v>
      </c>
      <c r="C17" s="2">
        <v>-323029.99412627966</v>
      </c>
      <c r="D17" s="29">
        <v>1384.9095973968506</v>
      </c>
    </row>
    <row r="18" spans="1:4" x14ac:dyDescent="0.3">
      <c r="A18" s="2">
        <v>17</v>
      </c>
      <c r="B18" s="2">
        <v>276278.43872568524</v>
      </c>
      <c r="C18" s="2">
        <v>-323539.51793580339</v>
      </c>
      <c r="D18" s="29">
        <v>1440.6769018173218</v>
      </c>
    </row>
    <row r="19" spans="1:4" x14ac:dyDescent="0.3">
      <c r="A19" s="2">
        <v>18</v>
      </c>
      <c r="B19" s="2">
        <v>276278.43872568524</v>
      </c>
      <c r="C19" s="2">
        <v>-324049.04174532712</v>
      </c>
      <c r="D19" s="29">
        <v>1485.4151229858398</v>
      </c>
    </row>
    <row r="20" spans="1:4" x14ac:dyDescent="0.3">
      <c r="A20" s="2">
        <v>19</v>
      </c>
      <c r="B20" s="2">
        <v>276278.43872568524</v>
      </c>
      <c r="C20" s="2">
        <v>-324558.56555485085</v>
      </c>
      <c r="D20" s="29">
        <v>1420.7647871971133</v>
      </c>
    </row>
    <row r="21" spans="1:4" x14ac:dyDescent="0.3">
      <c r="A21" s="2">
        <v>20</v>
      </c>
      <c r="B21" s="2">
        <v>276278.43872568524</v>
      </c>
      <c r="C21" s="2">
        <v>-325068.08936437458</v>
      </c>
      <c r="D21" s="29">
        <v>1395.6196279525757</v>
      </c>
    </row>
    <row r="22" spans="1:4" x14ac:dyDescent="0.3">
      <c r="A22" s="2">
        <v>21</v>
      </c>
      <c r="B22" s="2">
        <v>276278.43872568524</v>
      </c>
      <c r="C22" s="2">
        <v>-325577.61317389831</v>
      </c>
      <c r="D22" s="29">
        <v>1345.8429689407351</v>
      </c>
    </row>
    <row r="23" spans="1:4" x14ac:dyDescent="0.3">
      <c r="A23" s="2">
        <v>22</v>
      </c>
      <c r="B23" s="2">
        <v>276278.43872568524</v>
      </c>
      <c r="C23" s="2">
        <v>-326087.13698342204</v>
      </c>
      <c r="D23" s="29">
        <v>950.58712244033813</v>
      </c>
    </row>
    <row r="24" spans="1:4" x14ac:dyDescent="0.3">
      <c r="A24" s="2">
        <v>23</v>
      </c>
      <c r="B24" s="2">
        <v>276753.47991811548</v>
      </c>
      <c r="C24" s="2">
        <v>-315896.66079294746</v>
      </c>
      <c r="D24" s="29">
        <v>1446.7411222457886</v>
      </c>
    </row>
    <row r="25" spans="1:4" x14ac:dyDescent="0.3">
      <c r="A25" s="2">
        <v>24</v>
      </c>
      <c r="B25" s="2">
        <v>276753.47991811571</v>
      </c>
      <c r="C25" s="2">
        <v>-326596.66079294577</v>
      </c>
      <c r="D25" s="29">
        <v>485.86971426010138</v>
      </c>
    </row>
    <row r="26" spans="1:4" x14ac:dyDescent="0.3">
      <c r="A26" s="2">
        <v>25</v>
      </c>
      <c r="B26" s="2">
        <v>276753.47991811548</v>
      </c>
      <c r="C26" s="2">
        <v>-316406.18460247118</v>
      </c>
      <c r="D26" s="29">
        <v>1429.2811384201052</v>
      </c>
    </row>
    <row r="27" spans="1:4" x14ac:dyDescent="0.3">
      <c r="A27" s="2">
        <v>26</v>
      </c>
      <c r="B27" s="2">
        <v>276753.47991811554</v>
      </c>
      <c r="C27" s="2">
        <v>-316915.70841199491</v>
      </c>
      <c r="D27" s="29">
        <v>1423.1522197723391</v>
      </c>
    </row>
    <row r="28" spans="1:4" x14ac:dyDescent="0.3">
      <c r="A28" s="2">
        <v>27</v>
      </c>
      <c r="B28" s="2">
        <v>276753.47991811554</v>
      </c>
      <c r="C28" s="2">
        <v>-317425.23222151864</v>
      </c>
      <c r="D28" s="29">
        <v>1342.1862447905542</v>
      </c>
    </row>
    <row r="29" spans="1:4" x14ac:dyDescent="0.3">
      <c r="A29" s="2">
        <v>28</v>
      </c>
      <c r="B29" s="2">
        <v>276753.47991811554</v>
      </c>
      <c r="C29" s="2">
        <v>-317934.75603104237</v>
      </c>
      <c r="D29" s="29">
        <v>999.45698213577271</v>
      </c>
    </row>
    <row r="30" spans="1:4" x14ac:dyDescent="0.3">
      <c r="A30" s="2">
        <v>29</v>
      </c>
      <c r="B30" s="2">
        <v>276753.47991811554</v>
      </c>
      <c r="C30" s="2">
        <v>-318444.2798405661</v>
      </c>
      <c r="D30" s="29">
        <v>744.71414518356323</v>
      </c>
    </row>
    <row r="31" spans="1:4" x14ac:dyDescent="0.3">
      <c r="A31" s="2">
        <v>30</v>
      </c>
      <c r="B31" s="2">
        <v>276753.47991811554</v>
      </c>
      <c r="C31" s="2">
        <v>-318953.80365008989</v>
      </c>
      <c r="D31" s="29">
        <v>674.10602521896362</v>
      </c>
    </row>
    <row r="32" spans="1:4" x14ac:dyDescent="0.3">
      <c r="A32" s="2">
        <v>31</v>
      </c>
      <c r="B32" s="2">
        <v>276753.47991811554</v>
      </c>
      <c r="C32" s="2">
        <v>-319463.32745961356</v>
      </c>
      <c r="D32" s="29">
        <v>1222.3136742758752</v>
      </c>
    </row>
    <row r="33" spans="1:4" x14ac:dyDescent="0.3">
      <c r="A33" s="2">
        <v>32</v>
      </c>
      <c r="B33" s="2">
        <v>276753.4799181156</v>
      </c>
      <c r="C33" s="2">
        <v>-319972.85126913729</v>
      </c>
      <c r="D33" s="29">
        <v>1410.8553757667544</v>
      </c>
    </row>
    <row r="34" spans="1:4" x14ac:dyDescent="0.3">
      <c r="A34" s="2">
        <v>33</v>
      </c>
      <c r="B34" s="2">
        <v>276753.4799181156</v>
      </c>
      <c r="C34" s="2">
        <v>-320482.37507866102</v>
      </c>
      <c r="D34" s="29">
        <v>1092.8078918457031</v>
      </c>
    </row>
    <row r="35" spans="1:4" x14ac:dyDescent="0.3">
      <c r="A35" s="2">
        <v>34</v>
      </c>
      <c r="B35" s="2">
        <v>276753.4799181156</v>
      </c>
      <c r="C35" s="2">
        <v>-320991.89888818475</v>
      </c>
      <c r="D35" s="29">
        <v>852.23601341247559</v>
      </c>
    </row>
    <row r="36" spans="1:4" x14ac:dyDescent="0.3">
      <c r="A36" s="2">
        <v>35</v>
      </c>
      <c r="B36" s="2">
        <v>276753.4799181156</v>
      </c>
      <c r="C36" s="2">
        <v>-321501.42269770848</v>
      </c>
      <c r="D36" s="29">
        <v>636.79832625389099</v>
      </c>
    </row>
    <row r="37" spans="1:4" x14ac:dyDescent="0.3">
      <c r="A37" s="2">
        <v>36</v>
      </c>
      <c r="B37" s="2">
        <v>276753.4799181156</v>
      </c>
      <c r="C37" s="2">
        <v>-322010.94650723221</v>
      </c>
      <c r="D37" s="29">
        <v>653.92743587493896</v>
      </c>
    </row>
    <row r="38" spans="1:4" x14ac:dyDescent="0.3">
      <c r="A38" s="2">
        <v>37</v>
      </c>
      <c r="B38" s="2">
        <v>276753.47991811566</v>
      </c>
      <c r="C38" s="2">
        <v>-322520.47031675593</v>
      </c>
      <c r="D38" s="29">
        <v>930.37507438659668</v>
      </c>
    </row>
    <row r="39" spans="1:4" x14ac:dyDescent="0.3">
      <c r="A39" s="2">
        <v>38</v>
      </c>
      <c r="B39" s="2">
        <v>276753.47991811566</v>
      </c>
      <c r="C39" s="2">
        <v>-323029.99412627966</v>
      </c>
      <c r="D39" s="29">
        <v>1369.2965855598452</v>
      </c>
    </row>
    <row r="40" spans="1:4" x14ac:dyDescent="0.3">
      <c r="A40" s="2">
        <v>39</v>
      </c>
      <c r="B40" s="2">
        <v>276753.47991811566</v>
      </c>
      <c r="C40" s="2">
        <v>-323539.51793580339</v>
      </c>
      <c r="D40" s="29">
        <v>1478.1248798370364</v>
      </c>
    </row>
    <row r="41" spans="1:4" x14ac:dyDescent="0.3">
      <c r="A41" s="2">
        <v>40</v>
      </c>
      <c r="B41" s="2">
        <v>276753.47991811566</v>
      </c>
      <c r="C41" s="2">
        <v>-324049.04174532712</v>
      </c>
      <c r="D41" s="29">
        <v>1233.0499882698061</v>
      </c>
    </row>
    <row r="42" spans="1:4" x14ac:dyDescent="0.3">
      <c r="A42" s="2">
        <v>41</v>
      </c>
      <c r="B42" s="2">
        <v>276753.47991811566</v>
      </c>
      <c r="C42" s="2">
        <v>-324558.56555485085</v>
      </c>
      <c r="D42" s="29">
        <v>1423.9623131752014</v>
      </c>
    </row>
    <row r="43" spans="1:4" x14ac:dyDescent="0.3">
      <c r="A43" s="2">
        <v>42</v>
      </c>
      <c r="B43" s="2">
        <v>276753.47991811566</v>
      </c>
      <c r="C43" s="2">
        <v>-325068.08936437458</v>
      </c>
      <c r="D43" s="29">
        <v>1189.655492782593</v>
      </c>
    </row>
    <row r="44" spans="1:4" x14ac:dyDescent="0.3">
      <c r="A44" s="2">
        <v>43</v>
      </c>
      <c r="B44" s="2">
        <v>276753.47991811571</v>
      </c>
      <c r="C44" s="2">
        <v>-325577.61317389831</v>
      </c>
      <c r="D44" s="29">
        <v>1084.136452674866</v>
      </c>
    </row>
    <row r="45" spans="1:4" x14ac:dyDescent="0.3">
      <c r="A45" s="2">
        <v>44</v>
      </c>
      <c r="B45" s="2">
        <v>276753.47991811571</v>
      </c>
      <c r="C45" s="2">
        <v>-326087.13698342204</v>
      </c>
      <c r="D45" s="29">
        <v>804.89364624023438</v>
      </c>
    </row>
    <row r="46" spans="1:4" x14ac:dyDescent="0.3">
      <c r="A46" s="2">
        <v>45</v>
      </c>
      <c r="B46" s="2">
        <v>277228.52111054596</v>
      </c>
      <c r="C46" s="2">
        <v>-315896.66079294746</v>
      </c>
      <c r="D46" s="29">
        <v>1597.1675548553467</v>
      </c>
    </row>
    <row r="47" spans="1:4" x14ac:dyDescent="0.3">
      <c r="A47" s="2">
        <v>46</v>
      </c>
      <c r="B47" s="2">
        <v>277228.52111054619</v>
      </c>
      <c r="C47" s="2">
        <v>-326596.66079294577</v>
      </c>
      <c r="D47" s="29">
        <v>488.69927978515625</v>
      </c>
    </row>
    <row r="48" spans="1:4" x14ac:dyDescent="0.3">
      <c r="A48" s="2">
        <v>47</v>
      </c>
      <c r="B48" s="2">
        <v>277228.52111054596</v>
      </c>
      <c r="C48" s="2">
        <v>-316406.18460247118</v>
      </c>
      <c r="D48" s="29">
        <v>1380.5397362709045</v>
      </c>
    </row>
    <row r="49" spans="1:4" x14ac:dyDescent="0.3">
      <c r="A49" s="2">
        <v>48</v>
      </c>
      <c r="B49" s="2">
        <v>277228.52111054602</v>
      </c>
      <c r="C49" s="2">
        <v>-316915.70841199491</v>
      </c>
      <c r="D49" s="29">
        <v>1275.6337928771973</v>
      </c>
    </row>
    <row r="50" spans="1:4" x14ac:dyDescent="0.3">
      <c r="A50" s="2">
        <v>49</v>
      </c>
      <c r="B50" s="2">
        <v>277228.52111054602</v>
      </c>
      <c r="C50" s="2">
        <v>-317425.23222151864</v>
      </c>
      <c r="D50" s="29">
        <v>973.95879936218262</v>
      </c>
    </row>
    <row r="51" spans="1:4" x14ac:dyDescent="0.3">
      <c r="A51" s="2">
        <v>50</v>
      </c>
      <c r="B51" s="2">
        <v>277228.52111054602</v>
      </c>
      <c r="C51" s="2">
        <v>-317934.75603104237</v>
      </c>
      <c r="D51" s="29">
        <v>809.41253519058228</v>
      </c>
    </row>
    <row r="52" spans="1:4" x14ac:dyDescent="0.3">
      <c r="A52" s="2">
        <v>51</v>
      </c>
      <c r="B52" s="2">
        <v>277228.52111054602</v>
      </c>
      <c r="C52" s="2">
        <v>-318444.2798405661</v>
      </c>
      <c r="D52" s="29">
        <v>777.78211051702499</v>
      </c>
    </row>
    <row r="53" spans="1:4" x14ac:dyDescent="0.3">
      <c r="A53" s="2">
        <v>52</v>
      </c>
      <c r="B53" s="2">
        <v>277228.52111054602</v>
      </c>
      <c r="C53" s="2">
        <v>-318953.80365008989</v>
      </c>
      <c r="D53" s="29">
        <v>759.07100439071655</v>
      </c>
    </row>
    <row r="54" spans="1:4" x14ac:dyDescent="0.3">
      <c r="A54" s="2">
        <v>53</v>
      </c>
      <c r="B54" s="2">
        <v>277228.52111054602</v>
      </c>
      <c r="C54" s="2">
        <v>-319463.32745961356</v>
      </c>
      <c r="D54" s="29">
        <v>819.50639629364014</v>
      </c>
    </row>
    <row r="55" spans="1:4" x14ac:dyDescent="0.3">
      <c r="A55" s="2">
        <v>54</v>
      </c>
      <c r="B55" s="2">
        <v>277228.52111054608</v>
      </c>
      <c r="C55" s="2">
        <v>-319972.85126913729</v>
      </c>
      <c r="D55" s="29">
        <v>845.1076011657716</v>
      </c>
    </row>
    <row r="56" spans="1:4" x14ac:dyDescent="0.3">
      <c r="A56" s="2">
        <v>55</v>
      </c>
      <c r="B56" s="2">
        <v>277228.52111054608</v>
      </c>
      <c r="C56" s="2">
        <v>-320482.37507866102</v>
      </c>
      <c r="D56" s="29">
        <v>790.69144821167004</v>
      </c>
    </row>
    <row r="57" spans="1:4" x14ac:dyDescent="0.3">
      <c r="A57" s="2">
        <v>56</v>
      </c>
      <c r="B57" s="2">
        <v>277228.52111054608</v>
      </c>
      <c r="C57" s="2">
        <v>-320991.89888818475</v>
      </c>
      <c r="D57" s="29">
        <v>724.10818910598755</v>
      </c>
    </row>
    <row r="58" spans="1:4" x14ac:dyDescent="0.3">
      <c r="A58" s="2">
        <v>57</v>
      </c>
      <c r="B58" s="2">
        <v>277228.52111054608</v>
      </c>
      <c r="C58" s="2">
        <v>-321501.42269770848</v>
      </c>
      <c r="D58" s="29">
        <v>607.01311826705933</v>
      </c>
    </row>
    <row r="59" spans="1:4" x14ac:dyDescent="0.3">
      <c r="A59" s="2">
        <v>58</v>
      </c>
      <c r="B59" s="2">
        <v>277228.52111054608</v>
      </c>
      <c r="C59" s="2">
        <v>-322010.94650723221</v>
      </c>
      <c r="D59" s="29">
        <v>600.29559946060192</v>
      </c>
    </row>
    <row r="60" spans="1:4" x14ac:dyDescent="0.3">
      <c r="A60" s="2">
        <v>59</v>
      </c>
      <c r="B60" s="2">
        <v>277228.52111054613</v>
      </c>
      <c r="C60" s="2">
        <v>-322520.47031675593</v>
      </c>
      <c r="D60" s="29">
        <v>727.56715393066406</v>
      </c>
    </row>
    <row r="61" spans="1:4" x14ac:dyDescent="0.3">
      <c r="A61" s="2">
        <v>60</v>
      </c>
      <c r="B61" s="2">
        <v>277228.52111054613</v>
      </c>
      <c r="C61" s="2">
        <v>-323029.99412627966</v>
      </c>
      <c r="D61" s="29">
        <v>866.99582815170288</v>
      </c>
    </row>
    <row r="62" spans="1:4" x14ac:dyDescent="0.3">
      <c r="A62" s="2">
        <v>61</v>
      </c>
      <c r="B62" s="2">
        <v>277228.52111054613</v>
      </c>
      <c r="C62" s="2">
        <v>-323539.51793580339</v>
      </c>
      <c r="D62" s="29">
        <v>930.10433197021484</v>
      </c>
    </row>
    <row r="63" spans="1:4" x14ac:dyDescent="0.3">
      <c r="A63" s="2">
        <v>62</v>
      </c>
      <c r="B63" s="2">
        <v>277228.52111054613</v>
      </c>
      <c r="C63" s="2">
        <v>-324049.04174532712</v>
      </c>
      <c r="D63" s="29">
        <v>914.72433614730846</v>
      </c>
    </row>
    <row r="64" spans="1:4" x14ac:dyDescent="0.3">
      <c r="A64" s="2">
        <v>63</v>
      </c>
      <c r="B64" s="2">
        <v>277228.52111054613</v>
      </c>
      <c r="C64" s="2">
        <v>-324558.56555485085</v>
      </c>
      <c r="D64" s="29">
        <v>949.27139282226563</v>
      </c>
    </row>
    <row r="65" spans="1:4" x14ac:dyDescent="0.3">
      <c r="A65" s="2">
        <v>64</v>
      </c>
      <c r="B65" s="2">
        <v>277228.52111054613</v>
      </c>
      <c r="C65" s="2">
        <v>-325068.08936437458</v>
      </c>
      <c r="D65" s="29">
        <v>878.52986478805542</v>
      </c>
    </row>
    <row r="66" spans="1:4" x14ac:dyDescent="0.3">
      <c r="A66" s="2">
        <v>65</v>
      </c>
      <c r="B66" s="2">
        <v>277228.52111054619</v>
      </c>
      <c r="C66" s="2">
        <v>-325577.61317389831</v>
      </c>
      <c r="D66" s="29">
        <v>780.27640056610107</v>
      </c>
    </row>
    <row r="67" spans="1:4" x14ac:dyDescent="0.3">
      <c r="A67" s="2">
        <v>66</v>
      </c>
      <c r="B67" s="2">
        <v>277228.52111054619</v>
      </c>
      <c r="C67" s="2">
        <v>-326087.13698342204</v>
      </c>
      <c r="D67" s="29">
        <v>609.39116191864014</v>
      </c>
    </row>
    <row r="68" spans="1:4" x14ac:dyDescent="0.3">
      <c r="A68" s="2">
        <v>67</v>
      </c>
      <c r="B68" s="2">
        <v>277703.56230297644</v>
      </c>
      <c r="C68" s="2">
        <v>-315896.66079294746</v>
      </c>
      <c r="D68" s="29">
        <v>1473.8952550888062</v>
      </c>
    </row>
    <row r="69" spans="1:4" x14ac:dyDescent="0.3">
      <c r="A69" s="2">
        <v>68</v>
      </c>
      <c r="B69" s="2">
        <v>277703.56230297673</v>
      </c>
      <c r="C69" s="2">
        <v>-326596.66079294577</v>
      </c>
      <c r="D69" s="29">
        <v>395.22904539108276</v>
      </c>
    </row>
    <row r="70" spans="1:4" x14ac:dyDescent="0.3">
      <c r="A70" s="2">
        <v>69</v>
      </c>
      <c r="B70" s="2">
        <v>277703.56230297644</v>
      </c>
      <c r="C70" s="2">
        <v>-316406.18460247118</v>
      </c>
      <c r="D70" s="29">
        <v>1153.9383201599121</v>
      </c>
    </row>
    <row r="71" spans="1:4" x14ac:dyDescent="0.3">
      <c r="A71" s="2">
        <v>70</v>
      </c>
      <c r="B71" s="2">
        <v>277703.5623029765</v>
      </c>
      <c r="C71" s="2">
        <v>-316915.70841199491</v>
      </c>
      <c r="D71" s="29">
        <v>992.95660352706921</v>
      </c>
    </row>
    <row r="72" spans="1:4" x14ac:dyDescent="0.3">
      <c r="A72" s="2">
        <v>71</v>
      </c>
      <c r="B72" s="2">
        <v>277703.5623029765</v>
      </c>
      <c r="C72" s="2">
        <v>-317425.23222151864</v>
      </c>
      <c r="D72" s="29">
        <v>801.32218503952026</v>
      </c>
    </row>
    <row r="73" spans="1:4" x14ac:dyDescent="0.3">
      <c r="A73" s="2">
        <v>72</v>
      </c>
      <c r="B73" s="2">
        <v>277703.5623029765</v>
      </c>
      <c r="C73" s="2">
        <v>-317934.75603104237</v>
      </c>
      <c r="D73" s="29">
        <v>672.69312024116516</v>
      </c>
    </row>
    <row r="74" spans="1:4" x14ac:dyDescent="0.3">
      <c r="A74" s="2">
        <v>73</v>
      </c>
      <c r="B74" s="2">
        <v>277703.5623029765</v>
      </c>
      <c r="C74" s="2">
        <v>-318444.2798405661</v>
      </c>
      <c r="D74" s="29">
        <v>629.03808212280273</v>
      </c>
    </row>
    <row r="75" spans="1:4" x14ac:dyDescent="0.3">
      <c r="A75" s="2">
        <v>74</v>
      </c>
      <c r="B75" s="2">
        <v>277703.5623029765</v>
      </c>
      <c r="C75" s="2">
        <v>-318953.80365008989</v>
      </c>
      <c r="D75" s="29">
        <v>625.46879467129713</v>
      </c>
    </row>
    <row r="76" spans="1:4" x14ac:dyDescent="0.3">
      <c r="A76" s="2">
        <v>75</v>
      </c>
      <c r="B76" s="2">
        <v>277703.5623029765</v>
      </c>
      <c r="C76" s="2">
        <v>-319463.32745961356</v>
      </c>
      <c r="D76" s="29">
        <v>627.12052249908447</v>
      </c>
    </row>
    <row r="77" spans="1:4" x14ac:dyDescent="0.3">
      <c r="A77" s="2">
        <v>76</v>
      </c>
      <c r="B77" s="2">
        <v>277703.56230297656</v>
      </c>
      <c r="C77" s="2">
        <v>-319972.85126913729</v>
      </c>
      <c r="D77" s="29">
        <v>637.43506598472595</v>
      </c>
    </row>
    <row r="78" spans="1:4" x14ac:dyDescent="0.3">
      <c r="A78" s="2">
        <v>77</v>
      </c>
      <c r="B78" s="2">
        <v>277703.56230297656</v>
      </c>
      <c r="C78" s="2">
        <v>-320482.37507866102</v>
      </c>
      <c r="D78" s="29">
        <v>591.1957266330719</v>
      </c>
    </row>
    <row r="79" spans="1:4" x14ac:dyDescent="0.3">
      <c r="A79" s="2">
        <v>78</v>
      </c>
      <c r="B79" s="2">
        <v>277703.56230297656</v>
      </c>
      <c r="C79" s="2">
        <v>-320991.89888818475</v>
      </c>
      <c r="D79" s="29">
        <v>531.80963230133068</v>
      </c>
    </row>
    <row r="80" spans="1:4" x14ac:dyDescent="0.3">
      <c r="A80" s="2">
        <v>79</v>
      </c>
      <c r="B80" s="2">
        <v>277703.56230297656</v>
      </c>
      <c r="C80" s="2">
        <v>-321501.42269770848</v>
      </c>
      <c r="D80" s="29">
        <v>503.39657282829285</v>
      </c>
    </row>
    <row r="81" spans="1:4" x14ac:dyDescent="0.3">
      <c r="A81" s="2">
        <v>80</v>
      </c>
      <c r="B81" s="2">
        <v>277703.56230297656</v>
      </c>
      <c r="C81" s="2">
        <v>-322010.94650723221</v>
      </c>
      <c r="D81" s="29">
        <v>550.58432427287096</v>
      </c>
    </row>
    <row r="82" spans="1:4" x14ac:dyDescent="0.3">
      <c r="A82" s="2">
        <v>81</v>
      </c>
      <c r="B82" s="2">
        <v>277703.56230297661</v>
      </c>
      <c r="C82" s="2">
        <v>-322520.47031675593</v>
      </c>
      <c r="D82" s="29">
        <v>561.16478490829479</v>
      </c>
    </row>
    <row r="83" spans="1:4" x14ac:dyDescent="0.3">
      <c r="A83" s="2">
        <v>82</v>
      </c>
      <c r="B83" s="2">
        <v>277703.56230297661</v>
      </c>
      <c r="C83" s="2">
        <v>-323029.99412627966</v>
      </c>
      <c r="D83" s="29">
        <v>640.77060914039612</v>
      </c>
    </row>
    <row r="84" spans="1:4" x14ac:dyDescent="0.3">
      <c r="A84" s="2">
        <v>83</v>
      </c>
      <c r="B84" s="2">
        <v>277703.56230297661</v>
      </c>
      <c r="C84" s="2">
        <v>-323539.51793580339</v>
      </c>
      <c r="D84" s="29">
        <v>705.47727847099316</v>
      </c>
    </row>
    <row r="85" spans="1:4" x14ac:dyDescent="0.3">
      <c r="A85" s="2">
        <v>84</v>
      </c>
      <c r="B85" s="2">
        <v>277703.56230297661</v>
      </c>
      <c r="C85" s="2">
        <v>-324049.04174532712</v>
      </c>
      <c r="D85" s="29">
        <v>684.08039093017578</v>
      </c>
    </row>
    <row r="86" spans="1:4" x14ac:dyDescent="0.3">
      <c r="A86" s="2">
        <v>85</v>
      </c>
      <c r="B86" s="2">
        <v>277703.56230297661</v>
      </c>
      <c r="C86" s="2">
        <v>-324558.56555485085</v>
      </c>
      <c r="D86" s="29">
        <v>701.72572064399731</v>
      </c>
    </row>
    <row r="87" spans="1:4" x14ac:dyDescent="0.3">
      <c r="A87" s="2">
        <v>86</v>
      </c>
      <c r="B87" s="2">
        <v>277703.56230297661</v>
      </c>
      <c r="C87" s="2">
        <v>-325068.08936437458</v>
      </c>
      <c r="D87" s="29">
        <v>651.63999533653259</v>
      </c>
    </row>
    <row r="88" spans="1:4" x14ac:dyDescent="0.3">
      <c r="A88" s="2">
        <v>87</v>
      </c>
      <c r="B88" s="2">
        <v>277703.56230297673</v>
      </c>
      <c r="C88" s="2">
        <v>-325577.61317389831</v>
      </c>
      <c r="D88" s="29">
        <v>584.21002602577221</v>
      </c>
    </row>
    <row r="89" spans="1:4" x14ac:dyDescent="0.3">
      <c r="A89" s="2">
        <v>88</v>
      </c>
      <c r="B89" s="2">
        <v>277703.56230297673</v>
      </c>
      <c r="C89" s="2">
        <v>-326087.13698342204</v>
      </c>
      <c r="D89" s="29">
        <v>483.16608834266663</v>
      </c>
    </row>
    <row r="90" spans="1:4" x14ac:dyDescent="0.3">
      <c r="A90" s="2">
        <v>89</v>
      </c>
      <c r="B90" s="2">
        <v>278178.60349540698</v>
      </c>
      <c r="C90" s="2">
        <v>-315896.66079294746</v>
      </c>
      <c r="D90" s="29">
        <v>860.97949123382568</v>
      </c>
    </row>
    <row r="91" spans="1:4" x14ac:dyDescent="0.3">
      <c r="A91" s="2">
        <v>90</v>
      </c>
      <c r="B91" s="2">
        <v>278178.60349540721</v>
      </c>
      <c r="C91" s="2">
        <v>-326596.66079294577</v>
      </c>
      <c r="D91" s="29">
        <v>335.93195656180382</v>
      </c>
    </row>
    <row r="92" spans="1:4" x14ac:dyDescent="0.3">
      <c r="A92" s="2">
        <v>91</v>
      </c>
      <c r="B92" s="2">
        <v>278178.60349540698</v>
      </c>
      <c r="C92" s="2">
        <v>-316406.18460247118</v>
      </c>
      <c r="D92" s="29">
        <v>996.1158000779152</v>
      </c>
    </row>
    <row r="93" spans="1:4" x14ac:dyDescent="0.3">
      <c r="A93" s="2">
        <v>92</v>
      </c>
      <c r="B93" s="2">
        <v>278178.60349540703</v>
      </c>
      <c r="C93" s="2">
        <v>-316915.70841199491</v>
      </c>
      <c r="D93" s="29">
        <v>771.09232616424561</v>
      </c>
    </row>
    <row r="94" spans="1:4" x14ac:dyDescent="0.3">
      <c r="A94" s="2">
        <v>93</v>
      </c>
      <c r="B94" s="2">
        <v>278178.60349540703</v>
      </c>
      <c r="C94" s="2">
        <v>-317425.23222151864</v>
      </c>
      <c r="D94" s="29">
        <v>615.30784821510315</v>
      </c>
    </row>
    <row r="95" spans="1:4" x14ac:dyDescent="0.3">
      <c r="A95" s="2">
        <v>94</v>
      </c>
      <c r="B95" s="2">
        <v>278178.60349540703</v>
      </c>
      <c r="C95" s="2">
        <v>-317934.75603104237</v>
      </c>
      <c r="D95" s="29">
        <v>546.12663125991821</v>
      </c>
    </row>
    <row r="96" spans="1:4" x14ac:dyDescent="0.3">
      <c r="A96" s="2">
        <v>95</v>
      </c>
      <c r="B96" s="2">
        <v>278178.60349540703</v>
      </c>
      <c r="C96" s="2">
        <v>-318444.2798405661</v>
      </c>
      <c r="D96" s="29">
        <v>515.86553287506115</v>
      </c>
    </row>
    <row r="97" spans="1:4" x14ac:dyDescent="0.3">
      <c r="A97" s="2">
        <v>96</v>
      </c>
      <c r="B97" s="2">
        <v>278178.60349540703</v>
      </c>
      <c r="C97" s="2">
        <v>-318953.80365008989</v>
      </c>
      <c r="D97" s="29">
        <v>503.64042600750935</v>
      </c>
    </row>
    <row r="98" spans="1:4" x14ac:dyDescent="0.3">
      <c r="A98" s="2">
        <v>97</v>
      </c>
      <c r="B98" s="2">
        <v>278178.60349540703</v>
      </c>
      <c r="C98" s="2">
        <v>-319463.32745961356</v>
      </c>
      <c r="D98" s="29">
        <v>525.01452684402477</v>
      </c>
    </row>
    <row r="99" spans="1:4" x14ac:dyDescent="0.3">
      <c r="A99" s="2">
        <v>98</v>
      </c>
      <c r="B99" s="2">
        <v>278178.60349540709</v>
      </c>
      <c r="C99" s="2">
        <v>-319972.85126913729</v>
      </c>
      <c r="D99" s="29">
        <v>505.94272089004517</v>
      </c>
    </row>
    <row r="100" spans="1:4" x14ac:dyDescent="0.3">
      <c r="A100" s="2">
        <v>99</v>
      </c>
      <c r="B100" s="2">
        <v>278178.60349540709</v>
      </c>
      <c r="C100" s="2">
        <v>-320482.37507866102</v>
      </c>
      <c r="D100" s="29">
        <v>503.43378710746765</v>
      </c>
    </row>
    <row r="101" spans="1:4" x14ac:dyDescent="0.3">
      <c r="A101" s="2">
        <v>100</v>
      </c>
      <c r="B101" s="2">
        <v>278178.60349540709</v>
      </c>
      <c r="C101" s="2">
        <v>-320991.89888818475</v>
      </c>
      <c r="D101" s="29">
        <v>448.26165509223938</v>
      </c>
    </row>
    <row r="102" spans="1:4" x14ac:dyDescent="0.3">
      <c r="A102" s="2">
        <v>101</v>
      </c>
      <c r="B102" s="2">
        <v>278178.60349540709</v>
      </c>
      <c r="C102" s="2">
        <v>-321501.42269770848</v>
      </c>
      <c r="D102" s="29">
        <v>448.55062055587769</v>
      </c>
    </row>
    <row r="103" spans="1:4" x14ac:dyDescent="0.3">
      <c r="A103" s="2">
        <v>102</v>
      </c>
      <c r="B103" s="2">
        <v>278178.60349540709</v>
      </c>
      <c r="C103" s="2">
        <v>-322010.94650723221</v>
      </c>
      <c r="D103" s="29">
        <v>454.68222784996033</v>
      </c>
    </row>
    <row r="104" spans="1:4" x14ac:dyDescent="0.3">
      <c r="A104" s="2">
        <v>103</v>
      </c>
      <c r="B104" s="2">
        <v>278178.60349540715</v>
      </c>
      <c r="C104" s="2">
        <v>-322520.47031675593</v>
      </c>
      <c r="D104" s="29">
        <v>470.84167504310614</v>
      </c>
    </row>
    <row r="105" spans="1:4" x14ac:dyDescent="0.3">
      <c r="A105" s="2">
        <v>104</v>
      </c>
      <c r="B105" s="2">
        <v>278178.60349540715</v>
      </c>
      <c r="C105" s="2">
        <v>-323029.99412627966</v>
      </c>
      <c r="D105" s="29">
        <v>481.80140829086309</v>
      </c>
    </row>
    <row r="106" spans="1:4" x14ac:dyDescent="0.3">
      <c r="A106" s="2">
        <v>105</v>
      </c>
      <c r="B106" s="2">
        <v>278178.60349540715</v>
      </c>
      <c r="C106" s="2">
        <v>-323539.51793580339</v>
      </c>
      <c r="D106" s="29">
        <v>514.7881965637207</v>
      </c>
    </row>
    <row r="107" spans="1:4" x14ac:dyDescent="0.3">
      <c r="A107" s="2">
        <v>106</v>
      </c>
      <c r="B107" s="2">
        <v>278178.60349540715</v>
      </c>
      <c r="C107" s="2">
        <v>-324049.04174532712</v>
      </c>
      <c r="D107" s="29">
        <v>515.49428629875183</v>
      </c>
    </row>
    <row r="108" spans="1:4" x14ac:dyDescent="0.3">
      <c r="A108" s="2">
        <v>107</v>
      </c>
      <c r="B108" s="2">
        <v>278178.60349540715</v>
      </c>
      <c r="C108" s="2">
        <v>-324558.56555485085</v>
      </c>
      <c r="D108" s="29">
        <v>537.19243025779724</v>
      </c>
    </row>
    <row r="109" spans="1:4" x14ac:dyDescent="0.3">
      <c r="A109" s="2">
        <v>108</v>
      </c>
      <c r="B109" s="2">
        <v>278178.60349540715</v>
      </c>
      <c r="C109" s="2">
        <v>-325068.08936437458</v>
      </c>
      <c r="D109" s="29">
        <v>502.30297660827637</v>
      </c>
    </row>
    <row r="110" spans="1:4" x14ac:dyDescent="0.3">
      <c r="A110" s="2">
        <v>109</v>
      </c>
      <c r="B110" s="2">
        <v>278178.60349540721</v>
      </c>
      <c r="C110" s="2">
        <v>-325577.61317389831</v>
      </c>
      <c r="D110" s="29">
        <v>439.28336882591248</v>
      </c>
    </row>
    <row r="111" spans="1:4" x14ac:dyDescent="0.3">
      <c r="A111" s="2">
        <v>110</v>
      </c>
      <c r="B111" s="2">
        <v>278178.60349540721</v>
      </c>
      <c r="C111" s="2">
        <v>-326087.13698342204</v>
      </c>
      <c r="D111" s="29">
        <v>376.88628935813904</v>
      </c>
    </row>
    <row r="112" spans="1:4" x14ac:dyDescent="0.3">
      <c r="A112" s="2">
        <v>111</v>
      </c>
      <c r="B112" s="2">
        <v>278653.64468783746</v>
      </c>
      <c r="C112" s="2">
        <v>-315896.6607929474</v>
      </c>
      <c r="D112" s="29">
        <v>966.33994388580334</v>
      </c>
    </row>
    <row r="113" spans="1:4" x14ac:dyDescent="0.3">
      <c r="A113" s="2">
        <v>112</v>
      </c>
      <c r="B113" s="2">
        <v>278653.64468783763</v>
      </c>
      <c r="C113" s="2">
        <v>-326596.66079294571</v>
      </c>
      <c r="D113" s="29">
        <v>273.19915628433233</v>
      </c>
    </row>
    <row r="114" spans="1:4" x14ac:dyDescent="0.3">
      <c r="A114" s="2">
        <v>113</v>
      </c>
      <c r="B114" s="2">
        <v>278653.64468783746</v>
      </c>
      <c r="C114" s="2">
        <v>-316406.18460247113</v>
      </c>
      <c r="D114" s="29">
        <v>827.57540798187256</v>
      </c>
    </row>
    <row r="115" spans="1:4" x14ac:dyDescent="0.3">
      <c r="A115" s="2">
        <v>114</v>
      </c>
      <c r="B115" s="2">
        <v>278653.64468783751</v>
      </c>
      <c r="C115" s="2">
        <v>-316915.70841199486</v>
      </c>
      <c r="D115" s="29">
        <v>719.24950647354126</v>
      </c>
    </row>
    <row r="116" spans="1:4" x14ac:dyDescent="0.3">
      <c r="A116" s="2">
        <v>115</v>
      </c>
      <c r="B116" s="2">
        <v>278653.64468783751</v>
      </c>
      <c r="C116" s="2">
        <v>-317425.23222151858</v>
      </c>
      <c r="D116" s="29">
        <v>521.56661534309387</v>
      </c>
    </row>
    <row r="117" spans="1:4" x14ac:dyDescent="0.3">
      <c r="A117" s="2">
        <v>116</v>
      </c>
      <c r="B117" s="2">
        <v>278653.64468783751</v>
      </c>
      <c r="C117" s="2">
        <v>-317934.75603104231</v>
      </c>
      <c r="D117" s="29">
        <v>458.82940077781677</v>
      </c>
    </row>
    <row r="118" spans="1:4" x14ac:dyDescent="0.3">
      <c r="A118" s="2">
        <v>117</v>
      </c>
      <c r="B118" s="2">
        <v>278653.64468783751</v>
      </c>
      <c r="C118" s="2">
        <v>-318444.27984056604</v>
      </c>
      <c r="D118" s="29">
        <v>418.74761351704598</v>
      </c>
    </row>
    <row r="119" spans="1:4" x14ac:dyDescent="0.3">
      <c r="A119" s="2">
        <v>118</v>
      </c>
      <c r="B119" s="2">
        <v>278653.64468783751</v>
      </c>
      <c r="C119" s="2">
        <v>-318953.80365008977</v>
      </c>
      <c r="D119" s="29">
        <v>406.51290711522103</v>
      </c>
    </row>
    <row r="120" spans="1:4" x14ac:dyDescent="0.3">
      <c r="A120" s="2">
        <v>119</v>
      </c>
      <c r="B120" s="2">
        <v>278653.64468783751</v>
      </c>
      <c r="C120" s="2">
        <v>-319463.32745961356</v>
      </c>
      <c r="D120" s="29">
        <v>425.47119522094732</v>
      </c>
    </row>
    <row r="121" spans="1:4" x14ac:dyDescent="0.3">
      <c r="A121" s="2">
        <v>120</v>
      </c>
      <c r="B121" s="2">
        <v>278653.64468783757</v>
      </c>
      <c r="C121" s="2">
        <v>-319972.85126913723</v>
      </c>
      <c r="D121" s="29">
        <v>407.27093744277954</v>
      </c>
    </row>
    <row r="122" spans="1:4" x14ac:dyDescent="0.3">
      <c r="A122" s="2">
        <v>121</v>
      </c>
      <c r="B122" s="2">
        <v>278653.64468783757</v>
      </c>
      <c r="C122" s="2">
        <v>-320482.37507866096</v>
      </c>
      <c r="D122" s="29">
        <v>358.16639733314514</v>
      </c>
    </row>
    <row r="123" spans="1:4" x14ac:dyDescent="0.3">
      <c r="A123" s="2">
        <v>122</v>
      </c>
      <c r="B123" s="2">
        <v>278653.64468783757</v>
      </c>
      <c r="C123" s="2">
        <v>-320991.89888818469</v>
      </c>
      <c r="D123" s="29">
        <v>347.2928914266825</v>
      </c>
    </row>
    <row r="124" spans="1:4" x14ac:dyDescent="0.3">
      <c r="A124" s="2">
        <v>123</v>
      </c>
      <c r="B124" s="2">
        <v>278653.64468783757</v>
      </c>
      <c r="C124" s="2">
        <v>-321501.42269770842</v>
      </c>
      <c r="D124" s="29">
        <v>374.37547779083252</v>
      </c>
    </row>
    <row r="125" spans="1:4" x14ac:dyDescent="0.3">
      <c r="A125" s="2">
        <v>124</v>
      </c>
      <c r="B125" s="2">
        <v>278653.64468783757</v>
      </c>
      <c r="C125" s="2">
        <v>-322010.94650723215</v>
      </c>
      <c r="D125" s="29">
        <v>393.96115660667425</v>
      </c>
    </row>
    <row r="126" spans="1:4" x14ac:dyDescent="0.3">
      <c r="A126" s="2">
        <v>125</v>
      </c>
      <c r="B126" s="2">
        <v>278653.64468783757</v>
      </c>
      <c r="C126" s="2">
        <v>-322520.47031675588</v>
      </c>
      <c r="D126" s="29">
        <v>389.08471759915352</v>
      </c>
    </row>
    <row r="127" spans="1:4" x14ac:dyDescent="0.3">
      <c r="A127" s="2">
        <v>126</v>
      </c>
      <c r="B127" s="2">
        <v>278653.64468783757</v>
      </c>
      <c r="C127" s="2">
        <v>-323029.99412627961</v>
      </c>
      <c r="D127" s="29">
        <v>414.55183434486389</v>
      </c>
    </row>
    <row r="128" spans="1:4" x14ac:dyDescent="0.3">
      <c r="A128" s="2">
        <v>127</v>
      </c>
      <c r="B128" s="2">
        <v>278653.64468783757</v>
      </c>
      <c r="C128" s="2">
        <v>-323539.51793580333</v>
      </c>
      <c r="D128" s="29">
        <v>418.04259347915649</v>
      </c>
    </row>
    <row r="129" spans="1:4" x14ac:dyDescent="0.3">
      <c r="A129" s="2">
        <v>128</v>
      </c>
      <c r="B129" s="2">
        <v>278653.64468783757</v>
      </c>
      <c r="C129" s="2">
        <v>-324049.04174532706</v>
      </c>
      <c r="D129" s="29">
        <v>407.67867279052734</v>
      </c>
    </row>
    <row r="130" spans="1:4" x14ac:dyDescent="0.3">
      <c r="A130" s="2">
        <v>129</v>
      </c>
      <c r="B130" s="2">
        <v>278653.64468783757</v>
      </c>
      <c r="C130" s="2">
        <v>-324558.56555485079</v>
      </c>
      <c r="D130" s="29">
        <v>419.7509081363678</v>
      </c>
    </row>
    <row r="131" spans="1:4" x14ac:dyDescent="0.3">
      <c r="A131" s="2">
        <v>130</v>
      </c>
      <c r="B131" s="2">
        <v>278653.64468783757</v>
      </c>
      <c r="C131" s="2">
        <v>-325068.08936437452</v>
      </c>
      <c r="D131" s="29">
        <v>372.82370209693909</v>
      </c>
    </row>
    <row r="132" spans="1:4" x14ac:dyDescent="0.3">
      <c r="A132" s="2">
        <v>131</v>
      </c>
      <c r="B132" s="2">
        <v>278653.64468783763</v>
      </c>
      <c r="C132" s="2">
        <v>-325577.61317389825</v>
      </c>
      <c r="D132" s="29">
        <v>358.40884494781494</v>
      </c>
    </row>
    <row r="133" spans="1:4" x14ac:dyDescent="0.3">
      <c r="A133" s="2">
        <v>132</v>
      </c>
      <c r="B133" s="2">
        <v>278653.64468783763</v>
      </c>
      <c r="C133" s="2">
        <v>-326087.13698342198</v>
      </c>
      <c r="D133" s="29">
        <v>305.72345471382147</v>
      </c>
    </row>
    <row r="134" spans="1:4" x14ac:dyDescent="0.3">
      <c r="A134" s="2">
        <v>133</v>
      </c>
      <c r="B134" s="2">
        <v>279128.68588026788</v>
      </c>
      <c r="C134" s="2">
        <v>-315896.6607929474</v>
      </c>
      <c r="D134" s="29">
        <v>1214.4332890510559</v>
      </c>
    </row>
    <row r="135" spans="1:4" x14ac:dyDescent="0.3">
      <c r="A135" s="2">
        <v>134</v>
      </c>
      <c r="B135" s="2">
        <v>279128.68588026811</v>
      </c>
      <c r="C135" s="2">
        <v>-326596.66079294571</v>
      </c>
      <c r="D135" s="29">
        <v>230.74829030036926</v>
      </c>
    </row>
    <row r="136" spans="1:4" x14ac:dyDescent="0.3">
      <c r="A136" s="2">
        <v>135</v>
      </c>
      <c r="B136" s="2">
        <v>279128.68588026788</v>
      </c>
      <c r="C136" s="2">
        <v>-316406.18460247113</v>
      </c>
      <c r="D136" s="29">
        <v>879.02330095052719</v>
      </c>
    </row>
    <row r="137" spans="1:4" x14ac:dyDescent="0.3">
      <c r="A137" s="2">
        <v>136</v>
      </c>
      <c r="B137" s="2">
        <v>279128.68588026793</v>
      </c>
      <c r="C137" s="2">
        <v>-316915.70841199486</v>
      </c>
      <c r="D137" s="29">
        <v>594.02921843528759</v>
      </c>
    </row>
    <row r="138" spans="1:4" x14ac:dyDescent="0.3">
      <c r="A138" s="2">
        <v>137</v>
      </c>
      <c r="B138" s="2">
        <v>279128.68588026793</v>
      </c>
      <c r="C138" s="2">
        <v>-317425.23222151858</v>
      </c>
      <c r="D138" s="29">
        <v>477.29549312591558</v>
      </c>
    </row>
    <row r="139" spans="1:4" x14ac:dyDescent="0.3">
      <c r="A139" s="2">
        <v>138</v>
      </c>
      <c r="B139" s="2">
        <v>279128.68588026793</v>
      </c>
      <c r="C139" s="2">
        <v>-317934.75603104231</v>
      </c>
      <c r="D139" s="29">
        <v>419.89575084805489</v>
      </c>
    </row>
    <row r="140" spans="1:4" x14ac:dyDescent="0.3">
      <c r="A140" s="2">
        <v>139</v>
      </c>
      <c r="B140" s="2">
        <v>279128.68588026793</v>
      </c>
      <c r="C140" s="2">
        <v>-318444.27984056604</v>
      </c>
      <c r="D140" s="29">
        <v>362.93929934501654</v>
      </c>
    </row>
    <row r="141" spans="1:4" x14ac:dyDescent="0.3">
      <c r="A141" s="2">
        <v>140</v>
      </c>
      <c r="B141" s="2">
        <v>279128.68588026793</v>
      </c>
      <c r="C141" s="2">
        <v>-318953.80365008977</v>
      </c>
      <c r="D141" s="29">
        <v>344.57716798782349</v>
      </c>
    </row>
    <row r="142" spans="1:4" x14ac:dyDescent="0.3">
      <c r="A142" s="2">
        <v>141</v>
      </c>
      <c r="B142" s="2">
        <v>279128.68588026793</v>
      </c>
      <c r="C142" s="2">
        <v>-319463.32745961356</v>
      </c>
      <c r="D142" s="29">
        <v>359.20464158058167</v>
      </c>
    </row>
    <row r="143" spans="1:4" x14ac:dyDescent="0.3">
      <c r="A143" s="2">
        <v>142</v>
      </c>
      <c r="B143" s="2">
        <v>279128.68588026799</v>
      </c>
      <c r="C143" s="2">
        <v>-319972.85126913723</v>
      </c>
      <c r="D143" s="29">
        <v>347.04139630377296</v>
      </c>
    </row>
    <row r="144" spans="1:4" x14ac:dyDescent="0.3">
      <c r="A144" s="2">
        <v>143</v>
      </c>
      <c r="B144" s="2">
        <v>279128.68588026799</v>
      </c>
      <c r="C144" s="2">
        <v>-320482.37507866096</v>
      </c>
      <c r="D144" s="29">
        <v>297.04755580425268</v>
      </c>
    </row>
    <row r="145" spans="1:4" x14ac:dyDescent="0.3">
      <c r="A145" s="2">
        <v>144</v>
      </c>
      <c r="B145" s="2">
        <v>279128.68588026799</v>
      </c>
      <c r="C145" s="2">
        <v>-320991.89888818469</v>
      </c>
      <c r="D145" s="29">
        <v>335.39520331978798</v>
      </c>
    </row>
    <row r="146" spans="1:4" x14ac:dyDescent="0.3">
      <c r="A146" s="2">
        <v>145</v>
      </c>
      <c r="B146" s="2">
        <v>279128.68588026799</v>
      </c>
      <c r="C146" s="2">
        <v>-321501.42269770842</v>
      </c>
      <c r="D146" s="29">
        <v>322.87424143910408</v>
      </c>
    </row>
    <row r="147" spans="1:4" x14ac:dyDescent="0.3">
      <c r="A147" s="2">
        <v>146</v>
      </c>
      <c r="B147" s="2">
        <v>279128.68588026799</v>
      </c>
      <c r="C147" s="2">
        <v>-322010.94650723215</v>
      </c>
      <c r="D147" s="29">
        <v>332.40272140502935</v>
      </c>
    </row>
    <row r="148" spans="1:4" x14ac:dyDescent="0.3">
      <c r="A148" s="2">
        <v>147</v>
      </c>
      <c r="B148" s="2">
        <v>279128.68588026805</v>
      </c>
      <c r="C148" s="2">
        <v>-322520.47031675588</v>
      </c>
      <c r="D148" s="29">
        <v>334.08805453777319</v>
      </c>
    </row>
    <row r="149" spans="1:4" x14ac:dyDescent="0.3">
      <c r="A149" s="2">
        <v>148</v>
      </c>
      <c r="B149" s="2">
        <v>279128.68588026805</v>
      </c>
      <c r="C149" s="2">
        <v>-323029.99412627961</v>
      </c>
      <c r="D149" s="29">
        <v>340.18229818344122</v>
      </c>
    </row>
    <row r="150" spans="1:4" x14ac:dyDescent="0.3">
      <c r="A150" s="2">
        <v>149</v>
      </c>
      <c r="B150" s="2">
        <v>279128.68588026805</v>
      </c>
      <c r="C150" s="2">
        <v>-323539.51793580333</v>
      </c>
      <c r="D150" s="29">
        <v>338.28799748420721</v>
      </c>
    </row>
    <row r="151" spans="1:4" x14ac:dyDescent="0.3">
      <c r="A151" s="2">
        <v>150</v>
      </c>
      <c r="B151" s="2">
        <v>279128.68588026805</v>
      </c>
      <c r="C151" s="2">
        <v>-324049.04174532706</v>
      </c>
      <c r="D151" s="29">
        <v>327.83998191356659</v>
      </c>
    </row>
    <row r="152" spans="1:4" x14ac:dyDescent="0.3">
      <c r="A152" s="2">
        <v>151</v>
      </c>
      <c r="B152" s="2">
        <v>279128.68588026805</v>
      </c>
      <c r="C152" s="2">
        <v>-324558.56555485079</v>
      </c>
      <c r="D152" s="29">
        <v>336.61365365982056</v>
      </c>
    </row>
    <row r="153" spans="1:4" x14ac:dyDescent="0.3">
      <c r="A153" s="2">
        <v>152</v>
      </c>
      <c r="B153" s="2">
        <v>279128.68588026805</v>
      </c>
      <c r="C153" s="2">
        <v>-325068.08936437452</v>
      </c>
      <c r="D153" s="29">
        <v>308.70029692232612</v>
      </c>
    </row>
    <row r="154" spans="1:4" x14ac:dyDescent="0.3">
      <c r="A154" s="2">
        <v>153</v>
      </c>
      <c r="B154" s="2">
        <v>279128.68588026811</v>
      </c>
      <c r="C154" s="2">
        <v>-325577.61317389825</v>
      </c>
      <c r="D154" s="29">
        <v>298.37918257713318</v>
      </c>
    </row>
    <row r="155" spans="1:4" x14ac:dyDescent="0.3">
      <c r="A155" s="2">
        <v>154</v>
      </c>
      <c r="B155" s="2">
        <v>279128.68588026811</v>
      </c>
      <c r="C155" s="2">
        <v>-326087.13698342198</v>
      </c>
      <c r="D155" s="29">
        <v>268.16948993623259</v>
      </c>
    </row>
    <row r="156" spans="1:4" x14ac:dyDescent="0.3">
      <c r="A156" s="2">
        <v>155</v>
      </c>
      <c r="B156" s="2">
        <v>279603.72707269836</v>
      </c>
      <c r="C156" s="2">
        <v>-315896.6607929474</v>
      </c>
      <c r="D156" s="29">
        <v>1217.4013783288003</v>
      </c>
    </row>
    <row r="157" spans="1:4" x14ac:dyDescent="0.3">
      <c r="A157" s="2">
        <v>156</v>
      </c>
      <c r="B157" s="2">
        <v>279603.72707269859</v>
      </c>
      <c r="C157" s="2">
        <v>-326596.66079294571</v>
      </c>
      <c r="D157" s="29">
        <v>214.56364238262177</v>
      </c>
    </row>
    <row r="158" spans="1:4" x14ac:dyDescent="0.3">
      <c r="A158" s="2">
        <v>157</v>
      </c>
      <c r="B158" s="2">
        <v>279603.72707269836</v>
      </c>
      <c r="C158" s="2">
        <v>-316406.18460247113</v>
      </c>
      <c r="D158" s="29">
        <v>774.56545972824097</v>
      </c>
    </row>
    <row r="159" spans="1:4" x14ac:dyDescent="0.3">
      <c r="A159" s="2">
        <v>158</v>
      </c>
      <c r="B159" s="2">
        <v>279603.72707269841</v>
      </c>
      <c r="C159" s="2">
        <v>-316915.70841199486</v>
      </c>
      <c r="D159" s="29">
        <v>563.45598101615906</v>
      </c>
    </row>
    <row r="160" spans="1:4" x14ac:dyDescent="0.3">
      <c r="A160" s="2">
        <v>159</v>
      </c>
      <c r="B160" s="2">
        <v>279603.72707269841</v>
      </c>
      <c r="C160" s="2">
        <v>-317425.23222151858</v>
      </c>
      <c r="D160" s="29">
        <v>428.84723600506783</v>
      </c>
    </row>
    <row r="161" spans="1:4" x14ac:dyDescent="0.3">
      <c r="A161" s="2">
        <v>160</v>
      </c>
      <c r="B161" s="2">
        <v>279603.72707269841</v>
      </c>
      <c r="C161" s="2">
        <v>-317934.75603104231</v>
      </c>
      <c r="D161" s="29">
        <v>369.309086561203</v>
      </c>
    </row>
    <row r="162" spans="1:4" x14ac:dyDescent="0.3">
      <c r="A162" s="2">
        <v>161</v>
      </c>
      <c r="B162" s="2">
        <v>279603.72707269841</v>
      </c>
      <c r="C162" s="2">
        <v>-318444.27984056604</v>
      </c>
      <c r="D162" s="29">
        <v>351.69672477245336</v>
      </c>
    </row>
    <row r="163" spans="1:4" x14ac:dyDescent="0.3">
      <c r="A163" s="2">
        <v>162</v>
      </c>
      <c r="B163" s="2">
        <v>279603.72707269841</v>
      </c>
      <c r="C163" s="2">
        <v>-318953.80365008977</v>
      </c>
      <c r="D163" s="29">
        <v>337.24072706699377</v>
      </c>
    </row>
    <row r="164" spans="1:4" x14ac:dyDescent="0.3">
      <c r="A164" s="2">
        <v>163</v>
      </c>
      <c r="B164" s="2">
        <v>279603.72707269841</v>
      </c>
      <c r="C164" s="2">
        <v>-319463.32745961356</v>
      </c>
      <c r="D164" s="29">
        <v>311.55237591266638</v>
      </c>
    </row>
    <row r="165" spans="1:4" x14ac:dyDescent="0.3">
      <c r="A165" s="2">
        <v>164</v>
      </c>
      <c r="B165" s="2">
        <v>279603.72707269847</v>
      </c>
      <c r="C165" s="2">
        <v>-319972.85126913723</v>
      </c>
      <c r="D165" s="29">
        <v>315.89076280593878</v>
      </c>
    </row>
    <row r="166" spans="1:4" x14ac:dyDescent="0.3">
      <c r="A166" s="2">
        <v>165</v>
      </c>
      <c r="B166" s="2">
        <v>279603.72707269847</v>
      </c>
      <c r="C166" s="2">
        <v>-320482.37507866096</v>
      </c>
      <c r="D166" s="29">
        <v>317.4357528686524</v>
      </c>
    </row>
    <row r="167" spans="1:4" x14ac:dyDescent="0.3">
      <c r="A167" s="2">
        <v>166</v>
      </c>
      <c r="B167" s="2">
        <v>279603.72707269847</v>
      </c>
      <c r="C167" s="2">
        <v>-320991.89888818469</v>
      </c>
      <c r="D167" s="29">
        <v>301.57367988049981</v>
      </c>
    </row>
    <row r="168" spans="1:4" x14ac:dyDescent="0.3">
      <c r="A168" s="2">
        <v>167</v>
      </c>
      <c r="B168" s="2">
        <v>279603.72707269847</v>
      </c>
      <c r="C168" s="2">
        <v>-321501.42269770842</v>
      </c>
      <c r="D168" s="29">
        <v>278.04151499271399</v>
      </c>
    </row>
    <row r="169" spans="1:4" x14ac:dyDescent="0.3">
      <c r="A169" s="2">
        <v>168</v>
      </c>
      <c r="B169" s="2">
        <v>279603.72707269847</v>
      </c>
      <c r="C169" s="2">
        <v>-322010.94650723215</v>
      </c>
      <c r="D169" s="29">
        <v>280.08219754695892</v>
      </c>
    </row>
    <row r="170" spans="1:4" x14ac:dyDescent="0.3">
      <c r="A170" s="2">
        <v>169</v>
      </c>
      <c r="B170" s="2">
        <v>279603.72707269853</v>
      </c>
      <c r="C170" s="2">
        <v>-322520.47031675588</v>
      </c>
      <c r="D170" s="29">
        <v>297.14701437950134</v>
      </c>
    </row>
    <row r="171" spans="1:4" x14ac:dyDescent="0.3">
      <c r="A171" s="2">
        <v>170</v>
      </c>
      <c r="B171" s="2">
        <v>279603.72707269853</v>
      </c>
      <c r="C171" s="2">
        <v>-323029.99412627961</v>
      </c>
      <c r="D171" s="29">
        <v>297.00050449371344</v>
      </c>
    </row>
    <row r="172" spans="1:4" x14ac:dyDescent="0.3">
      <c r="A172" s="2">
        <v>171</v>
      </c>
      <c r="B172" s="2">
        <v>279603.72707269853</v>
      </c>
      <c r="C172" s="2">
        <v>-323539.51793580333</v>
      </c>
      <c r="D172" s="29">
        <v>294.43715763092047</v>
      </c>
    </row>
    <row r="173" spans="1:4" x14ac:dyDescent="0.3">
      <c r="A173" s="2">
        <v>172</v>
      </c>
      <c r="B173" s="2">
        <v>279603.72707269853</v>
      </c>
      <c r="C173" s="2">
        <v>-324049.04174532706</v>
      </c>
      <c r="D173" s="29">
        <v>283.89695990085607</v>
      </c>
    </row>
    <row r="174" spans="1:4" x14ac:dyDescent="0.3">
      <c r="A174" s="2">
        <v>173</v>
      </c>
      <c r="B174" s="2">
        <v>279603.72707269853</v>
      </c>
      <c r="C174" s="2">
        <v>-324558.56555485079</v>
      </c>
      <c r="D174" s="29">
        <v>282.40811133384705</v>
      </c>
    </row>
    <row r="175" spans="1:4" x14ac:dyDescent="0.3">
      <c r="A175" s="2">
        <v>174</v>
      </c>
      <c r="B175" s="2">
        <v>279603.72707269853</v>
      </c>
      <c r="C175" s="2">
        <v>-325068.08936437452</v>
      </c>
      <c r="D175" s="29">
        <v>257.75755631923681</v>
      </c>
    </row>
    <row r="176" spans="1:4" x14ac:dyDescent="0.3">
      <c r="A176" s="2">
        <v>175</v>
      </c>
      <c r="B176" s="2">
        <v>279603.72707269859</v>
      </c>
      <c r="C176" s="2">
        <v>-325577.61317389825</v>
      </c>
      <c r="D176" s="29">
        <v>246.23051869869235</v>
      </c>
    </row>
    <row r="177" spans="1:4" x14ac:dyDescent="0.3">
      <c r="A177" s="2">
        <v>176</v>
      </c>
      <c r="B177" s="2">
        <v>279603.72707269859</v>
      </c>
      <c r="C177" s="2">
        <v>-326087.13698342198</v>
      </c>
      <c r="D177" s="29">
        <v>228.56999599933624</v>
      </c>
    </row>
    <row r="178" spans="1:4" x14ac:dyDescent="0.3">
      <c r="A178" s="2">
        <v>177</v>
      </c>
      <c r="B178" s="2">
        <v>280078.76826512883</v>
      </c>
      <c r="C178" s="2">
        <v>-315896.6607929474</v>
      </c>
      <c r="D178" s="29">
        <v>810.63915538787842</v>
      </c>
    </row>
    <row r="179" spans="1:4" x14ac:dyDescent="0.3">
      <c r="A179" s="2">
        <v>178</v>
      </c>
      <c r="B179" s="2">
        <v>280078.76826512913</v>
      </c>
      <c r="C179" s="2">
        <v>-326596.66079294571</v>
      </c>
      <c r="D179" s="29">
        <v>201.63082683086395</v>
      </c>
    </row>
    <row r="180" spans="1:4" x14ac:dyDescent="0.3">
      <c r="A180" s="2">
        <v>179</v>
      </c>
      <c r="B180" s="2">
        <v>280078.76826512883</v>
      </c>
      <c r="C180" s="2">
        <v>-316406.18460247113</v>
      </c>
      <c r="D180" s="29">
        <v>667.13521885871887</v>
      </c>
    </row>
    <row r="181" spans="1:4" x14ac:dyDescent="0.3">
      <c r="A181" s="2">
        <v>180</v>
      </c>
      <c r="B181" s="2">
        <v>280078.76826512889</v>
      </c>
      <c r="C181" s="2">
        <v>-316915.70841199486</v>
      </c>
      <c r="D181" s="29">
        <v>494.86609554290771</v>
      </c>
    </row>
    <row r="182" spans="1:4" x14ac:dyDescent="0.3">
      <c r="A182" s="2">
        <v>181</v>
      </c>
      <c r="B182" s="2">
        <v>280078.76826512889</v>
      </c>
      <c r="C182" s="2">
        <v>-317425.23222151858</v>
      </c>
      <c r="D182" s="29">
        <v>372.71389436721802</v>
      </c>
    </row>
    <row r="183" spans="1:4" x14ac:dyDescent="0.3">
      <c r="A183" s="2">
        <v>182</v>
      </c>
      <c r="B183" s="2">
        <v>280078.76826512889</v>
      </c>
      <c r="C183" s="2">
        <v>-317934.75603104231</v>
      </c>
      <c r="D183" s="29">
        <v>346.81557412564757</v>
      </c>
    </row>
    <row r="184" spans="1:4" x14ac:dyDescent="0.3">
      <c r="A184" s="2">
        <v>183</v>
      </c>
      <c r="B184" s="2">
        <v>280078.76826512889</v>
      </c>
      <c r="C184" s="2">
        <v>-318444.27984056604</v>
      </c>
      <c r="D184" s="29">
        <v>325.67013764381409</v>
      </c>
    </row>
    <row r="185" spans="1:4" x14ac:dyDescent="0.3">
      <c r="A185" s="2">
        <v>184</v>
      </c>
      <c r="B185" s="2">
        <v>280078.76826512889</v>
      </c>
      <c r="C185" s="2">
        <v>-318953.80365008977</v>
      </c>
      <c r="D185" s="29">
        <v>323.28236365318298</v>
      </c>
    </row>
    <row r="186" spans="1:4" x14ac:dyDescent="0.3">
      <c r="A186" s="2">
        <v>185</v>
      </c>
      <c r="B186" s="2">
        <v>280078.76826512889</v>
      </c>
      <c r="C186" s="2">
        <v>-319463.32745961356</v>
      </c>
      <c r="D186" s="29">
        <v>298.47496954977515</v>
      </c>
    </row>
    <row r="187" spans="1:4" x14ac:dyDescent="0.3">
      <c r="A187" s="2">
        <v>186</v>
      </c>
      <c r="B187" s="2">
        <v>280078.76826512901</v>
      </c>
      <c r="C187" s="2">
        <v>-319972.85126913723</v>
      </c>
      <c r="D187" s="29">
        <v>292.56647861003881</v>
      </c>
    </row>
    <row r="188" spans="1:4" x14ac:dyDescent="0.3">
      <c r="A188" s="2">
        <v>187</v>
      </c>
      <c r="B188" s="2">
        <v>280078.76826512901</v>
      </c>
      <c r="C188" s="2">
        <v>-320482.37507866096</v>
      </c>
      <c r="D188" s="29">
        <v>290.86257962763312</v>
      </c>
    </row>
    <row r="189" spans="1:4" x14ac:dyDescent="0.3">
      <c r="A189" s="2">
        <v>188</v>
      </c>
      <c r="B189" s="2">
        <v>280078.76826512901</v>
      </c>
      <c r="C189" s="2">
        <v>-320991.89888818469</v>
      </c>
      <c r="D189" s="29">
        <v>290.09326541423798</v>
      </c>
    </row>
    <row r="190" spans="1:4" x14ac:dyDescent="0.3">
      <c r="A190" s="2">
        <v>189</v>
      </c>
      <c r="B190" s="2">
        <v>280078.76826512901</v>
      </c>
      <c r="C190" s="2">
        <v>-321501.42269770842</v>
      </c>
      <c r="D190" s="29">
        <v>258.93851081907752</v>
      </c>
    </row>
    <row r="191" spans="1:4" x14ac:dyDescent="0.3">
      <c r="A191" s="2">
        <v>190</v>
      </c>
      <c r="B191" s="2">
        <v>280078.76826512901</v>
      </c>
      <c r="C191" s="2">
        <v>-322010.94650723215</v>
      </c>
      <c r="D191" s="29">
        <v>291.39273512363434</v>
      </c>
    </row>
    <row r="192" spans="1:4" x14ac:dyDescent="0.3">
      <c r="A192" s="2">
        <v>191</v>
      </c>
      <c r="B192" s="2">
        <v>280078.76826512907</v>
      </c>
      <c r="C192" s="2">
        <v>-322520.47031675588</v>
      </c>
      <c r="D192" s="29">
        <v>292.70492255687719</v>
      </c>
    </row>
    <row r="193" spans="1:4" x14ac:dyDescent="0.3">
      <c r="A193" s="2">
        <v>192</v>
      </c>
      <c r="B193" s="2">
        <v>280078.76826512907</v>
      </c>
      <c r="C193" s="2">
        <v>-323029.99412627961</v>
      </c>
      <c r="D193" s="29">
        <v>274.36461906015876</v>
      </c>
    </row>
    <row r="194" spans="1:4" x14ac:dyDescent="0.3">
      <c r="A194" s="2">
        <v>193</v>
      </c>
      <c r="B194" s="2">
        <v>280078.76826512907</v>
      </c>
      <c r="C194" s="2">
        <v>-323539.51793580333</v>
      </c>
      <c r="D194" s="29">
        <v>280.33531300604346</v>
      </c>
    </row>
    <row r="195" spans="1:4" x14ac:dyDescent="0.3">
      <c r="A195" s="2">
        <v>194</v>
      </c>
      <c r="B195" s="2">
        <v>280078.76826512907</v>
      </c>
      <c r="C195" s="2">
        <v>-324049.04174532706</v>
      </c>
      <c r="D195" s="29">
        <v>281.6777811050415</v>
      </c>
    </row>
    <row r="196" spans="1:4" x14ac:dyDescent="0.3">
      <c r="A196" s="2">
        <v>195</v>
      </c>
      <c r="B196" s="2">
        <v>280078.76826512907</v>
      </c>
      <c r="C196" s="2">
        <v>-324558.56555485079</v>
      </c>
      <c r="D196" s="29">
        <v>276.97503995895391</v>
      </c>
    </row>
    <row r="197" spans="1:4" x14ac:dyDescent="0.3">
      <c r="A197" s="2">
        <v>196</v>
      </c>
      <c r="B197" s="2">
        <v>280078.76826512907</v>
      </c>
      <c r="C197" s="2">
        <v>-325068.08936437452</v>
      </c>
      <c r="D197" s="29">
        <v>235.80894148349762</v>
      </c>
    </row>
    <row r="198" spans="1:4" x14ac:dyDescent="0.3">
      <c r="A198" s="2">
        <v>197</v>
      </c>
      <c r="B198" s="2">
        <v>280078.76826512913</v>
      </c>
      <c r="C198" s="2">
        <v>-325577.61317389825</v>
      </c>
      <c r="D198" s="29">
        <v>245.69816672801971</v>
      </c>
    </row>
    <row r="199" spans="1:4" x14ac:dyDescent="0.3">
      <c r="A199" s="2">
        <v>198</v>
      </c>
      <c r="B199" s="2">
        <v>280078.76826512913</v>
      </c>
      <c r="C199" s="2">
        <v>-326087.13698342198</v>
      </c>
      <c r="D199" s="29">
        <v>210.85471880435944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199">
    <cfRule type="expression" dxfId="10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297678.76826512918</v>
      </c>
      <c r="C2" s="2">
        <v>-325796.66079294728</v>
      </c>
      <c r="D2" s="12">
        <v>237.39938247203827</v>
      </c>
      <c r="F2" s="9" t="s">
        <v>4</v>
      </c>
      <c r="G2" s="7">
        <f>AVERAGE(D:D)</f>
        <v>741.22697109595936</v>
      </c>
      <c r="H2" s="6" t="s">
        <v>5</v>
      </c>
      <c r="I2" s="7">
        <f>MIN(D:D)</f>
        <v>237.39938247203827</v>
      </c>
      <c r="J2" s="6" t="s">
        <v>6</v>
      </c>
      <c r="K2" s="8">
        <f>MAX(D:D)</f>
        <v>1236.0456523895264</v>
      </c>
      <c r="M2" s="13" t="s">
        <v>17</v>
      </c>
      <c r="N2" s="14">
        <v>1</v>
      </c>
    </row>
    <row r="3" spans="1:14" x14ac:dyDescent="0.3">
      <c r="A3" s="2">
        <v>2</v>
      </c>
      <c r="B3" s="2">
        <v>293278.76826512459</v>
      </c>
      <c r="C3" s="2">
        <v>-325796.66079294728</v>
      </c>
      <c r="D3" s="12">
        <v>515.39515334844589</v>
      </c>
      <c r="F3" s="21" t="s">
        <v>7</v>
      </c>
      <c r="G3" s="22"/>
      <c r="H3" s="22"/>
      <c r="I3" s="25">
        <f>IF(平均照度&gt;1,最小照度/平均照度,0)</f>
        <v>0.32027893172994715</v>
      </c>
      <c r="J3" s="25"/>
      <c r="K3" s="26"/>
    </row>
    <row r="4" spans="1:14" x14ac:dyDescent="0.3">
      <c r="A4" s="2">
        <v>3</v>
      </c>
      <c r="B4" s="2">
        <v>297189.87937623978</v>
      </c>
      <c r="C4" s="2">
        <v>-325796.66079294728</v>
      </c>
      <c r="D4" s="29">
        <v>306.72595703601837</v>
      </c>
      <c r="F4" s="23" t="s">
        <v>13</v>
      </c>
      <c r="G4" s="24"/>
      <c r="H4" s="24"/>
      <c r="I4" s="27">
        <f>IF(最大照度&gt;1,最小照度/最大照度,0)</f>
        <v>0.19206360381034246</v>
      </c>
      <c r="J4" s="27"/>
      <c r="K4" s="28"/>
    </row>
    <row r="5" spans="1:14" x14ac:dyDescent="0.3">
      <c r="A5" s="2">
        <v>4</v>
      </c>
      <c r="B5" s="2">
        <v>296700.99048735038</v>
      </c>
      <c r="C5" s="2">
        <v>-325796.66079294728</v>
      </c>
      <c r="D5" s="29">
        <v>460.30661988258362</v>
      </c>
      <c r="F5" s="10" t="s">
        <v>8</v>
      </c>
      <c r="G5" s="3" t="s">
        <v>43</v>
      </c>
      <c r="H5" s="11" t="s">
        <v>14</v>
      </c>
      <c r="I5" s="11" t="s">
        <v>20</v>
      </c>
      <c r="J5" s="10" t="s">
        <v>9</v>
      </c>
      <c r="K5" s="5">
        <v>15.19</v>
      </c>
    </row>
    <row r="6" spans="1:14" x14ac:dyDescent="0.3">
      <c r="A6" s="2">
        <v>5</v>
      </c>
      <c r="B6" s="2">
        <v>296212.10159846104</v>
      </c>
      <c r="C6" s="2">
        <v>-325796.66079294728</v>
      </c>
      <c r="D6" s="29">
        <v>997.39116287231445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295723.21270957164</v>
      </c>
      <c r="C7" s="2">
        <v>-325796.66079294728</v>
      </c>
      <c r="D7" s="29">
        <v>1132.9517712593079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295234.32382068218</v>
      </c>
      <c r="C8" s="2">
        <v>-325796.66079294728</v>
      </c>
      <c r="D8" s="29">
        <v>1236.0456523895264</v>
      </c>
    </row>
    <row r="9" spans="1:14" x14ac:dyDescent="0.3">
      <c r="A9" s="2">
        <v>8</v>
      </c>
      <c r="B9" s="2">
        <v>294745.43493179278</v>
      </c>
      <c r="C9" s="2">
        <v>-325796.66079294728</v>
      </c>
      <c r="D9" s="29">
        <v>1197.4599075317385</v>
      </c>
    </row>
    <row r="10" spans="1:14" x14ac:dyDescent="0.3">
      <c r="A10" s="2">
        <v>9</v>
      </c>
      <c r="B10" s="2">
        <v>294256.54604290338</v>
      </c>
      <c r="C10" s="2">
        <v>-325796.66079294728</v>
      </c>
      <c r="D10" s="29">
        <v>1208.6431398391726</v>
      </c>
    </row>
    <row r="11" spans="1:14" x14ac:dyDescent="0.3">
      <c r="A11" s="2">
        <v>10</v>
      </c>
      <c r="B11" s="2">
        <v>293767.65715401398</v>
      </c>
      <c r="C11" s="2">
        <v>-325796.66079294728</v>
      </c>
      <c r="D11" s="29">
        <v>1063.4729736495019</v>
      </c>
    </row>
    <row r="12" spans="1:14" x14ac:dyDescent="0.3">
      <c r="A12" s="2">
        <v>11</v>
      </c>
      <c r="B12" s="2">
        <v>297678.76826512918</v>
      </c>
      <c r="C12" s="2">
        <v>-326316.66079294792</v>
      </c>
      <c r="D12" s="29">
        <v>309.78369474411016</v>
      </c>
    </row>
    <row r="13" spans="1:14" x14ac:dyDescent="0.3">
      <c r="A13" s="2">
        <v>12</v>
      </c>
      <c r="B13" s="2">
        <v>293278.76826512459</v>
      </c>
      <c r="C13" s="2">
        <v>-326316.66079294792</v>
      </c>
      <c r="D13" s="29">
        <v>541.7290301322937</v>
      </c>
    </row>
    <row r="14" spans="1:14" x14ac:dyDescent="0.3">
      <c r="A14" s="2">
        <v>13</v>
      </c>
      <c r="B14" s="2">
        <v>297189.87937623978</v>
      </c>
      <c r="C14" s="2">
        <v>-326316.66079294792</v>
      </c>
      <c r="D14" s="29">
        <v>408.23590540885925</v>
      </c>
    </row>
    <row r="15" spans="1:14" x14ac:dyDescent="0.3">
      <c r="A15" s="2">
        <v>14</v>
      </c>
      <c r="B15" s="2">
        <v>296700.99048735038</v>
      </c>
      <c r="C15" s="2">
        <v>-326316.66079294792</v>
      </c>
      <c r="D15" s="29">
        <v>580.35813474655163</v>
      </c>
    </row>
    <row r="16" spans="1:14" x14ac:dyDescent="0.3">
      <c r="A16" s="2">
        <v>15</v>
      </c>
      <c r="B16" s="2">
        <v>296212.10159846104</v>
      </c>
      <c r="C16" s="2">
        <v>-326316.66079294792</v>
      </c>
      <c r="D16" s="29">
        <v>774.88152503967285</v>
      </c>
    </row>
    <row r="17" spans="1:4" x14ac:dyDescent="0.3">
      <c r="A17" s="2">
        <v>16</v>
      </c>
      <c r="B17" s="2">
        <v>295723.21270957164</v>
      </c>
      <c r="C17" s="2">
        <v>-326316.66079294792</v>
      </c>
      <c r="D17" s="29">
        <v>1142.4524175477029</v>
      </c>
    </row>
    <row r="18" spans="1:4" x14ac:dyDescent="0.3">
      <c r="A18" s="2">
        <v>17</v>
      </c>
      <c r="B18" s="2">
        <v>295234.32382068218</v>
      </c>
      <c r="C18" s="2">
        <v>-326316.66079294792</v>
      </c>
      <c r="D18" s="29">
        <v>956.59569215774536</v>
      </c>
    </row>
    <row r="19" spans="1:4" x14ac:dyDescent="0.3">
      <c r="A19" s="2">
        <v>18</v>
      </c>
      <c r="B19" s="2">
        <v>294745.43493179278</v>
      </c>
      <c r="C19" s="2">
        <v>-326316.66079294792</v>
      </c>
      <c r="D19" s="29">
        <v>1110.9519014358523</v>
      </c>
    </row>
    <row r="20" spans="1:4" x14ac:dyDescent="0.3">
      <c r="A20" s="2">
        <v>19</v>
      </c>
      <c r="B20" s="2">
        <v>294256.54604290338</v>
      </c>
      <c r="C20" s="2">
        <v>-326316.66079294792</v>
      </c>
      <c r="D20" s="29">
        <v>930.60945606231689</v>
      </c>
    </row>
    <row r="21" spans="1:4" x14ac:dyDescent="0.3">
      <c r="A21" s="2">
        <v>20</v>
      </c>
      <c r="B21" s="2">
        <v>293767.65715401398</v>
      </c>
      <c r="C21" s="2">
        <v>-326316.66079294792</v>
      </c>
      <c r="D21" s="29">
        <v>780.3578281402589</v>
      </c>
    </row>
    <row r="22" spans="1:4" x14ac:dyDescent="0.3">
      <c r="A22" s="2">
        <v>21</v>
      </c>
      <c r="B22" s="2">
        <v>297678.76826512918</v>
      </c>
      <c r="C22" s="2">
        <v>-326836.66079294856</v>
      </c>
      <c r="D22" s="29">
        <v>409.38378667831421</v>
      </c>
    </row>
    <row r="23" spans="1:4" x14ac:dyDescent="0.3">
      <c r="A23" s="2">
        <v>22</v>
      </c>
      <c r="B23" s="2">
        <v>293278.76826512459</v>
      </c>
      <c r="C23" s="2">
        <v>-326836.66079294856</v>
      </c>
      <c r="D23" s="29">
        <v>535.72310638427746</v>
      </c>
    </row>
    <row r="24" spans="1:4" x14ac:dyDescent="0.3">
      <c r="A24" s="2">
        <v>23</v>
      </c>
      <c r="B24" s="2">
        <v>297189.87937623978</v>
      </c>
      <c r="C24" s="2">
        <v>-326836.66079294856</v>
      </c>
      <c r="D24" s="29">
        <v>482.38936829566956</v>
      </c>
    </row>
    <row r="25" spans="1:4" x14ac:dyDescent="0.3">
      <c r="A25" s="2">
        <v>24</v>
      </c>
      <c r="B25" s="2">
        <v>296700.99048735038</v>
      </c>
      <c r="C25" s="2">
        <v>-326836.66079294856</v>
      </c>
      <c r="D25" s="29">
        <v>569.10034584999084</v>
      </c>
    </row>
    <row r="26" spans="1:4" x14ac:dyDescent="0.3">
      <c r="A26" s="2">
        <v>25</v>
      </c>
      <c r="B26" s="2">
        <v>296212.10159846104</v>
      </c>
      <c r="C26" s="2">
        <v>-326836.66079294856</v>
      </c>
      <c r="D26" s="29">
        <v>669.02303266525269</v>
      </c>
    </row>
    <row r="27" spans="1:4" x14ac:dyDescent="0.3">
      <c r="A27" s="2">
        <v>26</v>
      </c>
      <c r="B27" s="2">
        <v>295723.21270957164</v>
      </c>
      <c r="C27" s="2">
        <v>-326836.66079294856</v>
      </c>
      <c r="D27" s="29">
        <v>779.35073804855347</v>
      </c>
    </row>
    <row r="28" spans="1:4" x14ac:dyDescent="0.3">
      <c r="A28" s="2">
        <v>27</v>
      </c>
      <c r="B28" s="2">
        <v>295234.32382068218</v>
      </c>
      <c r="C28" s="2">
        <v>-326836.66079294856</v>
      </c>
      <c r="D28" s="29">
        <v>830.48298137903214</v>
      </c>
    </row>
    <row r="29" spans="1:4" x14ac:dyDescent="0.3">
      <c r="A29" s="2">
        <v>28</v>
      </c>
      <c r="B29" s="2">
        <v>294745.43493179278</v>
      </c>
      <c r="C29" s="2">
        <v>-326836.66079294856</v>
      </c>
      <c r="D29" s="29">
        <v>757.36862182617188</v>
      </c>
    </row>
    <row r="30" spans="1:4" x14ac:dyDescent="0.3">
      <c r="A30" s="2">
        <v>29</v>
      </c>
      <c r="B30" s="2">
        <v>294256.54604290338</v>
      </c>
      <c r="C30" s="2">
        <v>-326836.66079294856</v>
      </c>
      <c r="D30" s="29">
        <v>728.15413791418086</v>
      </c>
    </row>
    <row r="31" spans="1:4" x14ac:dyDescent="0.3">
      <c r="A31" s="2">
        <v>30</v>
      </c>
      <c r="B31" s="2">
        <v>293767.65715401398</v>
      </c>
      <c r="C31" s="2">
        <v>-326836.66079294856</v>
      </c>
      <c r="D31" s="29">
        <v>629.21903228759766</v>
      </c>
    </row>
    <row r="32" spans="1:4" x14ac:dyDescent="0.3">
      <c r="A32" s="2">
        <v>31</v>
      </c>
      <c r="B32" s="2">
        <v>297678.76826512918</v>
      </c>
      <c r="C32" s="2">
        <v>-327356.6607929492</v>
      </c>
      <c r="D32" s="29">
        <v>497.12447309494019</v>
      </c>
    </row>
    <row r="33" spans="1:4" x14ac:dyDescent="0.3">
      <c r="A33" s="2">
        <v>32</v>
      </c>
      <c r="B33" s="2">
        <v>293278.76826512459</v>
      </c>
      <c r="C33" s="2">
        <v>-327356.6607929492</v>
      </c>
      <c r="D33" s="29">
        <v>536.47225713729858</v>
      </c>
    </row>
    <row r="34" spans="1:4" x14ac:dyDescent="0.3">
      <c r="A34" s="2">
        <v>33</v>
      </c>
      <c r="B34" s="2">
        <v>297189.87937623978</v>
      </c>
      <c r="C34" s="2">
        <v>-327356.6607929492</v>
      </c>
      <c r="D34" s="29">
        <v>580.39231896400452</v>
      </c>
    </row>
    <row r="35" spans="1:4" x14ac:dyDescent="0.3">
      <c r="A35" s="2">
        <v>34</v>
      </c>
      <c r="B35" s="2">
        <v>296700.99048735038</v>
      </c>
      <c r="C35" s="2">
        <v>-327356.6607929492</v>
      </c>
      <c r="D35" s="29">
        <v>613.80250501632702</v>
      </c>
    </row>
    <row r="36" spans="1:4" x14ac:dyDescent="0.3">
      <c r="A36" s="2">
        <v>35</v>
      </c>
      <c r="B36" s="2">
        <v>296212.10159846104</v>
      </c>
      <c r="C36" s="2">
        <v>-327356.6607929492</v>
      </c>
      <c r="D36" s="29">
        <v>726.68331480026245</v>
      </c>
    </row>
    <row r="37" spans="1:4" x14ac:dyDescent="0.3">
      <c r="A37" s="2">
        <v>36</v>
      </c>
      <c r="B37" s="2">
        <v>295723.21270957164</v>
      </c>
      <c r="C37" s="2">
        <v>-327356.6607929492</v>
      </c>
      <c r="D37" s="29">
        <v>728.00723838806152</v>
      </c>
    </row>
    <row r="38" spans="1:4" x14ac:dyDescent="0.3">
      <c r="A38" s="2">
        <v>37</v>
      </c>
      <c r="B38" s="2">
        <v>295234.32382068218</v>
      </c>
      <c r="C38" s="2">
        <v>-327356.6607929492</v>
      </c>
      <c r="D38" s="29">
        <v>712.08149003982544</v>
      </c>
    </row>
    <row r="39" spans="1:4" x14ac:dyDescent="0.3">
      <c r="A39" s="2">
        <v>38</v>
      </c>
      <c r="B39" s="2">
        <v>294745.43493179278</v>
      </c>
      <c r="C39" s="2">
        <v>-327356.6607929492</v>
      </c>
      <c r="D39" s="29">
        <v>673.50265606999403</v>
      </c>
    </row>
    <row r="40" spans="1:4" x14ac:dyDescent="0.3">
      <c r="A40" s="2">
        <v>39</v>
      </c>
      <c r="B40" s="2">
        <v>294256.54604290338</v>
      </c>
      <c r="C40" s="2">
        <v>-327356.6607929492</v>
      </c>
      <c r="D40" s="29">
        <v>671.45681238174438</v>
      </c>
    </row>
    <row r="41" spans="1:4" x14ac:dyDescent="0.3">
      <c r="A41" s="2">
        <v>40</v>
      </c>
      <c r="B41" s="2">
        <v>293767.65715401398</v>
      </c>
      <c r="C41" s="2">
        <v>-327356.6607929492</v>
      </c>
      <c r="D41" s="29">
        <v>628.224614468813</v>
      </c>
    </row>
    <row r="42" spans="1:4" x14ac:dyDescent="0.3">
      <c r="A42" s="2">
        <v>41</v>
      </c>
      <c r="B42" s="2">
        <v>297678.76826512918</v>
      </c>
      <c r="C42" s="2">
        <v>-327876.66079294984</v>
      </c>
      <c r="D42" s="29">
        <v>548.57743906974792</v>
      </c>
    </row>
    <row r="43" spans="1:4" x14ac:dyDescent="0.3">
      <c r="A43" s="2">
        <v>42</v>
      </c>
      <c r="B43" s="2">
        <v>293278.76826512459</v>
      </c>
      <c r="C43" s="2">
        <v>-327876.66079294984</v>
      </c>
      <c r="D43" s="29">
        <v>574.1052396297456</v>
      </c>
    </row>
    <row r="44" spans="1:4" x14ac:dyDescent="0.3">
      <c r="A44" s="2">
        <v>43</v>
      </c>
      <c r="B44" s="2">
        <v>297189.87937623978</v>
      </c>
      <c r="C44" s="2">
        <v>-327876.66079294984</v>
      </c>
      <c r="D44" s="29">
        <v>783.41708087921143</v>
      </c>
    </row>
    <row r="45" spans="1:4" x14ac:dyDescent="0.3">
      <c r="A45" s="2">
        <v>44</v>
      </c>
      <c r="B45" s="2">
        <v>296700.99048735038</v>
      </c>
      <c r="C45" s="2">
        <v>-327876.66079294984</v>
      </c>
      <c r="D45" s="29">
        <v>898.97134399414074</v>
      </c>
    </row>
    <row r="46" spans="1:4" x14ac:dyDescent="0.3">
      <c r="A46" s="2">
        <v>45</v>
      </c>
      <c r="B46" s="2">
        <v>296212.10159846104</v>
      </c>
      <c r="C46" s="2">
        <v>-327876.66079294984</v>
      </c>
      <c r="D46" s="29">
        <v>824.1361598968507</v>
      </c>
    </row>
    <row r="47" spans="1:4" x14ac:dyDescent="0.3">
      <c r="A47" s="2">
        <v>46</v>
      </c>
      <c r="B47" s="2">
        <v>295723.21270957164</v>
      </c>
      <c r="C47" s="2">
        <v>-327876.66079294984</v>
      </c>
      <c r="D47" s="29">
        <v>778.83323764801025</v>
      </c>
    </row>
    <row r="48" spans="1:4" x14ac:dyDescent="0.3">
      <c r="A48" s="2">
        <v>47</v>
      </c>
      <c r="B48" s="2">
        <v>295234.32382068218</v>
      </c>
      <c r="C48" s="2">
        <v>-327876.66079294984</v>
      </c>
      <c r="D48" s="29">
        <v>687.02356243133545</v>
      </c>
    </row>
    <row r="49" spans="1:4" x14ac:dyDescent="0.3">
      <c r="A49" s="2">
        <v>48</v>
      </c>
      <c r="B49" s="2">
        <v>294745.43493179278</v>
      </c>
      <c r="C49" s="2">
        <v>-327876.66079294984</v>
      </c>
      <c r="D49" s="29">
        <v>689.98871254920959</v>
      </c>
    </row>
    <row r="50" spans="1:4" x14ac:dyDescent="0.3">
      <c r="A50" s="2">
        <v>49</v>
      </c>
      <c r="B50" s="2">
        <v>294256.54604290338</v>
      </c>
      <c r="C50" s="2">
        <v>-327876.66079294984</v>
      </c>
      <c r="D50" s="29">
        <v>739.99791812896729</v>
      </c>
    </row>
    <row r="51" spans="1:4" x14ac:dyDescent="0.3">
      <c r="A51" s="2">
        <v>50</v>
      </c>
      <c r="B51" s="2">
        <v>293767.65715401398</v>
      </c>
      <c r="C51" s="2">
        <v>-327876.66079294984</v>
      </c>
      <c r="D51" s="29">
        <v>739.46266412734997</v>
      </c>
    </row>
    <row r="52" spans="1:4" x14ac:dyDescent="0.3">
      <c r="A52" s="2">
        <v>51</v>
      </c>
      <c r="B52" s="2">
        <v>297678.76826512918</v>
      </c>
      <c r="C52" s="2">
        <v>-328396.66079295048</v>
      </c>
      <c r="D52" s="29">
        <v>536.23160195350658</v>
      </c>
    </row>
    <row r="53" spans="1:4" x14ac:dyDescent="0.3">
      <c r="A53" s="2">
        <v>52</v>
      </c>
      <c r="B53" s="2">
        <v>293278.76826512459</v>
      </c>
      <c r="C53" s="2">
        <v>-328396.66079295048</v>
      </c>
      <c r="D53" s="29">
        <v>586.26944375038147</v>
      </c>
    </row>
    <row r="54" spans="1:4" x14ac:dyDescent="0.3">
      <c r="A54" s="2">
        <v>53</v>
      </c>
      <c r="B54" s="2">
        <v>297189.87937623978</v>
      </c>
      <c r="C54" s="2">
        <v>-328396.66079295048</v>
      </c>
      <c r="D54" s="29">
        <v>1004.5999895429612</v>
      </c>
    </row>
    <row r="55" spans="1:4" x14ac:dyDescent="0.3">
      <c r="A55" s="2">
        <v>54</v>
      </c>
      <c r="B55" s="2">
        <v>296700.99048735038</v>
      </c>
      <c r="C55" s="2">
        <v>-328396.66079295048</v>
      </c>
      <c r="D55" s="29">
        <v>1110.7589163780215</v>
      </c>
    </row>
    <row r="56" spans="1:4" x14ac:dyDescent="0.3">
      <c r="A56" s="2">
        <v>55</v>
      </c>
      <c r="B56" s="2">
        <v>296212.10159846104</v>
      </c>
      <c r="C56" s="2">
        <v>-328396.66079295048</v>
      </c>
      <c r="D56" s="29">
        <v>1125.4805779457092</v>
      </c>
    </row>
    <row r="57" spans="1:4" x14ac:dyDescent="0.3">
      <c r="A57" s="2">
        <v>56</v>
      </c>
      <c r="B57" s="2">
        <v>295723.21270957164</v>
      </c>
      <c r="C57" s="2">
        <v>-328396.66079295048</v>
      </c>
      <c r="D57" s="29">
        <v>978.28026485443115</v>
      </c>
    </row>
    <row r="58" spans="1:4" x14ac:dyDescent="0.3">
      <c r="A58" s="2">
        <v>57</v>
      </c>
      <c r="B58" s="2">
        <v>295234.32382068218</v>
      </c>
      <c r="C58" s="2">
        <v>-328396.66079295048</v>
      </c>
      <c r="D58" s="29">
        <v>488.87352967262268</v>
      </c>
    </row>
    <row r="59" spans="1:4" x14ac:dyDescent="0.3">
      <c r="A59" s="2">
        <v>58</v>
      </c>
      <c r="B59" s="2">
        <v>294745.43493179278</v>
      </c>
      <c r="C59" s="2">
        <v>-328396.66079295048</v>
      </c>
      <c r="D59" s="29">
        <v>685.83833885192871</v>
      </c>
    </row>
    <row r="60" spans="1:4" x14ac:dyDescent="0.3">
      <c r="A60" s="2">
        <v>59</v>
      </c>
      <c r="B60" s="2">
        <v>294256.54604290338</v>
      </c>
      <c r="C60" s="2">
        <v>-328396.66079295048</v>
      </c>
      <c r="D60" s="29">
        <v>1001.4581885337831</v>
      </c>
    </row>
    <row r="61" spans="1:4" x14ac:dyDescent="0.3">
      <c r="A61" s="2">
        <v>60</v>
      </c>
      <c r="B61" s="2">
        <v>293767.65715401398</v>
      </c>
      <c r="C61" s="2">
        <v>-328396.66079295048</v>
      </c>
      <c r="D61" s="29">
        <v>1041.6239185333252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1">
    <cfRule type="expression" dxfId="10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283448.76826512552</v>
      </c>
      <c r="C2" s="2">
        <v>-303626.6607929474</v>
      </c>
      <c r="D2" s="12">
        <v>187.66484558582306</v>
      </c>
      <c r="F2" s="9" t="s">
        <v>4</v>
      </c>
      <c r="G2" s="7">
        <f>AVERAGE(D:D)</f>
        <v>480.42579689031396</v>
      </c>
      <c r="H2" s="6" t="s">
        <v>5</v>
      </c>
      <c r="I2" s="7">
        <f>MIN(D:D)</f>
        <v>187.09860813617706</v>
      </c>
      <c r="J2" s="6" t="s">
        <v>6</v>
      </c>
      <c r="K2" s="8">
        <f>MAX(D:D)</f>
        <v>1203.2113005471231</v>
      </c>
      <c r="M2" s="13" t="s">
        <v>17</v>
      </c>
      <c r="N2" s="14">
        <v>1</v>
      </c>
    </row>
    <row r="3" spans="1:14" x14ac:dyDescent="0.3">
      <c r="A3" s="2">
        <v>2</v>
      </c>
      <c r="B3" s="2">
        <v>284608.76826512587</v>
      </c>
      <c r="C3" s="2">
        <v>-303626.6607929474</v>
      </c>
      <c r="D3" s="12">
        <v>187.1419038772583</v>
      </c>
      <c r="F3" s="21" t="s">
        <v>7</v>
      </c>
      <c r="G3" s="22"/>
      <c r="H3" s="22"/>
      <c r="I3" s="25">
        <f>IF(平均照度&gt;1,最小照度/平均照度,0)</f>
        <v>0.38944330081195361</v>
      </c>
      <c r="J3" s="25"/>
      <c r="K3" s="26"/>
    </row>
    <row r="4" spans="1:14" x14ac:dyDescent="0.3">
      <c r="A4" s="2">
        <v>3</v>
      </c>
      <c r="B4" s="2">
        <v>283680.76826512563</v>
      </c>
      <c r="C4" s="2">
        <v>-303626.6607929474</v>
      </c>
      <c r="D4" s="29">
        <v>189.73538064956665</v>
      </c>
      <c r="F4" s="23" t="s">
        <v>13</v>
      </c>
      <c r="G4" s="24"/>
      <c r="H4" s="24"/>
      <c r="I4" s="27">
        <f>IF(最大照度&gt;1,最小照度/最大照度,0)</f>
        <v>0.15549937741700046</v>
      </c>
      <c r="J4" s="27"/>
      <c r="K4" s="28"/>
    </row>
    <row r="5" spans="1:14" x14ac:dyDescent="0.3">
      <c r="A5" s="2">
        <v>4</v>
      </c>
      <c r="B5" s="2">
        <v>283912.76826512563</v>
      </c>
      <c r="C5" s="2">
        <v>-303626.6607929474</v>
      </c>
      <c r="D5" s="29">
        <v>195.34274458885193</v>
      </c>
      <c r="F5" s="10" t="s">
        <v>8</v>
      </c>
      <c r="G5" s="3" t="s">
        <v>21</v>
      </c>
      <c r="H5" s="11" t="s">
        <v>14</v>
      </c>
      <c r="I5" s="11" t="s">
        <v>22</v>
      </c>
      <c r="J5" s="10" t="s">
        <v>9</v>
      </c>
      <c r="K5" s="5">
        <v>3.22</v>
      </c>
    </row>
    <row r="6" spans="1:14" x14ac:dyDescent="0.3">
      <c r="A6" s="2">
        <v>5</v>
      </c>
      <c r="B6" s="2">
        <v>284144.76826512575</v>
      </c>
      <c r="C6" s="2">
        <v>-303626.6607929474</v>
      </c>
      <c r="D6" s="29">
        <v>189.75669777393341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284376.76826512575</v>
      </c>
      <c r="C7" s="2">
        <v>-303626.6607929474</v>
      </c>
      <c r="D7" s="29">
        <v>187.09860813617706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283448.76826512552</v>
      </c>
      <c r="C8" s="2">
        <v>-303369.16079294658</v>
      </c>
      <c r="D8" s="29">
        <v>222.94434499740601</v>
      </c>
    </row>
    <row r="9" spans="1:14" x14ac:dyDescent="0.3">
      <c r="A9" s="2">
        <v>8</v>
      </c>
      <c r="B9" s="2">
        <v>284608.76826512587</v>
      </c>
      <c r="C9" s="2">
        <v>-303369.16079294658</v>
      </c>
      <c r="D9" s="29">
        <v>214.19105148315433</v>
      </c>
    </row>
    <row r="10" spans="1:14" x14ac:dyDescent="0.3">
      <c r="A10" s="2">
        <v>9</v>
      </c>
      <c r="B10" s="2">
        <v>283680.76826512563</v>
      </c>
      <c r="C10" s="2">
        <v>-303369.16079294658</v>
      </c>
      <c r="D10" s="29">
        <v>216.20122003555298</v>
      </c>
    </row>
    <row r="11" spans="1:14" x14ac:dyDescent="0.3">
      <c r="A11" s="2">
        <v>10</v>
      </c>
      <c r="B11" s="2">
        <v>283912.76826512563</v>
      </c>
      <c r="C11" s="2">
        <v>-303369.16079294658</v>
      </c>
      <c r="D11" s="29">
        <v>235.30923736095428</v>
      </c>
    </row>
    <row r="12" spans="1:14" x14ac:dyDescent="0.3">
      <c r="A12" s="2">
        <v>11</v>
      </c>
      <c r="B12" s="2">
        <v>284144.76826512575</v>
      </c>
      <c r="C12" s="2">
        <v>-303369.16079294658</v>
      </c>
      <c r="D12" s="29">
        <v>234.9876880645752</v>
      </c>
    </row>
    <row r="13" spans="1:14" x14ac:dyDescent="0.3">
      <c r="A13" s="2">
        <v>12</v>
      </c>
      <c r="B13" s="2">
        <v>284376.76826512575</v>
      </c>
      <c r="C13" s="2">
        <v>-303369.16079294658</v>
      </c>
      <c r="D13" s="29">
        <v>238.91279160976413</v>
      </c>
    </row>
    <row r="14" spans="1:14" x14ac:dyDescent="0.3">
      <c r="A14" s="2">
        <v>13</v>
      </c>
      <c r="B14" s="2">
        <v>283448.76826512552</v>
      </c>
      <c r="C14" s="2">
        <v>-303111.66079294565</v>
      </c>
      <c r="D14" s="29">
        <v>286.31908881664282</v>
      </c>
    </row>
    <row r="15" spans="1:14" x14ac:dyDescent="0.3">
      <c r="A15" s="2">
        <v>14</v>
      </c>
      <c r="B15" s="2">
        <v>284608.76826512587</v>
      </c>
      <c r="C15" s="2">
        <v>-303111.66079294565</v>
      </c>
      <c r="D15" s="29">
        <v>231.49167966842651</v>
      </c>
    </row>
    <row r="16" spans="1:14" x14ac:dyDescent="0.3">
      <c r="A16" s="2">
        <v>15</v>
      </c>
      <c r="B16" s="2">
        <v>283680.76826512563</v>
      </c>
      <c r="C16" s="2">
        <v>-303111.66079294565</v>
      </c>
      <c r="D16" s="29">
        <v>279.12230813503271</v>
      </c>
    </row>
    <row r="17" spans="1:4" x14ac:dyDescent="0.3">
      <c r="A17" s="2">
        <v>16</v>
      </c>
      <c r="B17" s="2">
        <v>283912.76826512563</v>
      </c>
      <c r="C17" s="2">
        <v>-303111.66079294565</v>
      </c>
      <c r="D17" s="29">
        <v>290.66863433897498</v>
      </c>
    </row>
    <row r="18" spans="1:4" x14ac:dyDescent="0.3">
      <c r="A18" s="2">
        <v>17</v>
      </c>
      <c r="B18" s="2">
        <v>284144.76826512575</v>
      </c>
      <c r="C18" s="2">
        <v>-303111.66079294565</v>
      </c>
      <c r="D18" s="29">
        <v>272.07803344726568</v>
      </c>
    </row>
    <row r="19" spans="1:4" x14ac:dyDescent="0.3">
      <c r="A19" s="2">
        <v>18</v>
      </c>
      <c r="B19" s="2">
        <v>284376.76826512575</v>
      </c>
      <c r="C19" s="2">
        <v>-303111.66079294565</v>
      </c>
      <c r="D19" s="29">
        <v>265.62500488758087</v>
      </c>
    </row>
    <row r="20" spans="1:4" x14ac:dyDescent="0.3">
      <c r="A20" s="2">
        <v>19</v>
      </c>
      <c r="B20" s="2">
        <v>283448.76826512552</v>
      </c>
      <c r="C20" s="2">
        <v>-302854.16079294484</v>
      </c>
      <c r="D20" s="29">
        <v>324.7147079706192</v>
      </c>
    </row>
    <row r="21" spans="1:4" x14ac:dyDescent="0.3">
      <c r="A21" s="2">
        <v>20</v>
      </c>
      <c r="B21" s="2">
        <v>284608.76826512587</v>
      </c>
      <c r="C21" s="2">
        <v>-302854.16079294484</v>
      </c>
      <c r="D21" s="29">
        <v>311.80700778961182</v>
      </c>
    </row>
    <row r="22" spans="1:4" x14ac:dyDescent="0.3">
      <c r="A22" s="2">
        <v>21</v>
      </c>
      <c r="B22" s="2">
        <v>283680.76826512563</v>
      </c>
      <c r="C22" s="2">
        <v>-302854.16079294484</v>
      </c>
      <c r="D22" s="29">
        <v>318.76001787185675</v>
      </c>
    </row>
    <row r="23" spans="1:4" x14ac:dyDescent="0.3">
      <c r="A23" s="2">
        <v>22</v>
      </c>
      <c r="B23" s="2">
        <v>283912.76826512563</v>
      </c>
      <c r="C23" s="2">
        <v>-302854.16079294484</v>
      </c>
      <c r="D23" s="29">
        <v>343.60549835741523</v>
      </c>
    </row>
    <row r="24" spans="1:4" x14ac:dyDescent="0.3">
      <c r="A24" s="2">
        <v>23</v>
      </c>
      <c r="B24" s="2">
        <v>284144.76826512575</v>
      </c>
      <c r="C24" s="2">
        <v>-302854.16079294484</v>
      </c>
      <c r="D24" s="29">
        <v>359.23225355148315</v>
      </c>
    </row>
    <row r="25" spans="1:4" x14ac:dyDescent="0.3">
      <c r="A25" s="2">
        <v>24</v>
      </c>
      <c r="B25" s="2">
        <v>284376.76826512575</v>
      </c>
      <c r="C25" s="2">
        <v>-302854.16079294484</v>
      </c>
      <c r="D25" s="29">
        <v>327.1677363675833</v>
      </c>
    </row>
    <row r="26" spans="1:4" x14ac:dyDescent="0.3">
      <c r="A26" s="2">
        <v>25</v>
      </c>
      <c r="B26" s="2">
        <v>283448.76826512552</v>
      </c>
      <c r="C26" s="2">
        <v>-302596.66079294391</v>
      </c>
      <c r="D26" s="29">
        <v>373.99987816810608</v>
      </c>
    </row>
    <row r="27" spans="1:4" x14ac:dyDescent="0.3">
      <c r="A27" s="2">
        <v>26</v>
      </c>
      <c r="B27" s="2">
        <v>284608.76826512587</v>
      </c>
      <c r="C27" s="2">
        <v>-302596.66079294391</v>
      </c>
      <c r="D27" s="29">
        <v>399.96998238563538</v>
      </c>
    </row>
    <row r="28" spans="1:4" x14ac:dyDescent="0.3">
      <c r="A28" s="2">
        <v>27</v>
      </c>
      <c r="B28" s="2">
        <v>283680.76826512563</v>
      </c>
      <c r="C28" s="2">
        <v>-302596.66079294391</v>
      </c>
      <c r="D28" s="29">
        <v>435.04572081565857</v>
      </c>
    </row>
    <row r="29" spans="1:4" x14ac:dyDescent="0.3">
      <c r="A29" s="2">
        <v>28</v>
      </c>
      <c r="B29" s="2">
        <v>283912.76826512563</v>
      </c>
      <c r="C29" s="2">
        <v>-302596.66079294391</v>
      </c>
      <c r="D29" s="29">
        <v>471.65449976921087</v>
      </c>
    </row>
    <row r="30" spans="1:4" x14ac:dyDescent="0.3">
      <c r="A30" s="2">
        <v>29</v>
      </c>
      <c r="B30" s="2">
        <v>284144.76826512575</v>
      </c>
      <c r="C30" s="2">
        <v>-302596.66079294391</v>
      </c>
      <c r="D30" s="29">
        <v>454.55415439605719</v>
      </c>
    </row>
    <row r="31" spans="1:4" x14ac:dyDescent="0.3">
      <c r="A31" s="2">
        <v>30</v>
      </c>
      <c r="B31" s="2">
        <v>284376.76826512575</v>
      </c>
      <c r="C31" s="2">
        <v>-302596.66079294391</v>
      </c>
      <c r="D31" s="29">
        <v>441.98255634307861</v>
      </c>
    </row>
    <row r="32" spans="1:4" x14ac:dyDescent="0.3">
      <c r="A32" s="2">
        <v>31</v>
      </c>
      <c r="B32" s="2">
        <v>283448.76826512552</v>
      </c>
      <c r="C32" s="2">
        <v>-302339.16079294303</v>
      </c>
      <c r="D32" s="29">
        <v>476.90337753295898</v>
      </c>
    </row>
    <row r="33" spans="1:4" x14ac:dyDescent="0.3">
      <c r="A33" s="2">
        <v>32</v>
      </c>
      <c r="B33" s="2">
        <v>284608.76826512587</v>
      </c>
      <c r="C33" s="2">
        <v>-302339.16079294303</v>
      </c>
      <c r="D33" s="29">
        <v>489.54748368263245</v>
      </c>
    </row>
    <row r="34" spans="1:4" x14ac:dyDescent="0.3">
      <c r="A34" s="2">
        <v>33</v>
      </c>
      <c r="B34" s="2">
        <v>283680.76826512563</v>
      </c>
      <c r="C34" s="2">
        <v>-302339.16079294303</v>
      </c>
      <c r="D34" s="29">
        <v>551.39774647593492</v>
      </c>
    </row>
    <row r="35" spans="1:4" x14ac:dyDescent="0.3">
      <c r="A35" s="2">
        <v>34</v>
      </c>
      <c r="B35" s="2">
        <v>283912.76826512563</v>
      </c>
      <c r="C35" s="2">
        <v>-302339.16079294303</v>
      </c>
      <c r="D35" s="29">
        <v>579.03630232810974</v>
      </c>
    </row>
    <row r="36" spans="1:4" x14ac:dyDescent="0.3">
      <c r="A36" s="2">
        <v>35</v>
      </c>
      <c r="B36" s="2">
        <v>284144.76826512575</v>
      </c>
      <c r="C36" s="2">
        <v>-302339.16079294303</v>
      </c>
      <c r="D36" s="29">
        <v>562.79547023773193</v>
      </c>
    </row>
    <row r="37" spans="1:4" x14ac:dyDescent="0.3">
      <c r="A37" s="2">
        <v>36</v>
      </c>
      <c r="B37" s="2">
        <v>284376.76826512575</v>
      </c>
      <c r="C37" s="2">
        <v>-302339.16079294303</v>
      </c>
      <c r="D37" s="29">
        <v>548.90238118171703</v>
      </c>
    </row>
    <row r="38" spans="1:4" x14ac:dyDescent="0.3">
      <c r="A38" s="2">
        <v>37</v>
      </c>
      <c r="B38" s="2">
        <v>283448.76826512552</v>
      </c>
      <c r="C38" s="2">
        <v>-302081.66079294216</v>
      </c>
      <c r="D38" s="29">
        <v>543.51147183537489</v>
      </c>
    </row>
    <row r="39" spans="1:4" x14ac:dyDescent="0.3">
      <c r="A39" s="2">
        <v>38</v>
      </c>
      <c r="B39" s="2">
        <v>284608.76826512587</v>
      </c>
      <c r="C39" s="2">
        <v>-302081.66079294216</v>
      </c>
      <c r="D39" s="29">
        <v>539.00508999824535</v>
      </c>
    </row>
    <row r="40" spans="1:4" x14ac:dyDescent="0.3">
      <c r="A40" s="2">
        <v>39</v>
      </c>
      <c r="B40" s="2">
        <v>283680.76826512563</v>
      </c>
      <c r="C40" s="2">
        <v>-302081.66079294216</v>
      </c>
      <c r="D40" s="29">
        <v>696.01977300643921</v>
      </c>
    </row>
    <row r="41" spans="1:4" x14ac:dyDescent="0.3">
      <c r="A41" s="2">
        <v>40</v>
      </c>
      <c r="B41" s="2">
        <v>283912.76826512563</v>
      </c>
      <c r="C41" s="2">
        <v>-302081.66079294216</v>
      </c>
      <c r="D41" s="29">
        <v>781.82053709030151</v>
      </c>
    </row>
    <row r="42" spans="1:4" x14ac:dyDescent="0.3">
      <c r="A42" s="2">
        <v>41</v>
      </c>
      <c r="B42" s="2">
        <v>284144.76826512575</v>
      </c>
      <c r="C42" s="2">
        <v>-302081.66079294216</v>
      </c>
      <c r="D42" s="29">
        <v>789.43230819702148</v>
      </c>
    </row>
    <row r="43" spans="1:4" x14ac:dyDescent="0.3">
      <c r="A43" s="2">
        <v>42</v>
      </c>
      <c r="B43" s="2">
        <v>284376.76826512575</v>
      </c>
      <c r="C43" s="2">
        <v>-302081.66079294216</v>
      </c>
      <c r="D43" s="29">
        <v>685.61624813079845</v>
      </c>
    </row>
    <row r="44" spans="1:4" x14ac:dyDescent="0.3">
      <c r="A44" s="2">
        <v>43</v>
      </c>
      <c r="B44" s="2">
        <v>283448.76826512552</v>
      </c>
      <c r="C44" s="2">
        <v>-301824.16079294129</v>
      </c>
      <c r="D44" s="29">
        <v>613.52685475349426</v>
      </c>
    </row>
    <row r="45" spans="1:4" x14ac:dyDescent="0.3">
      <c r="A45" s="2">
        <v>44</v>
      </c>
      <c r="B45" s="2">
        <v>284608.76826512587</v>
      </c>
      <c r="C45" s="2">
        <v>-301824.16079294129</v>
      </c>
      <c r="D45" s="29">
        <v>614.46958804130554</v>
      </c>
    </row>
    <row r="46" spans="1:4" x14ac:dyDescent="0.3">
      <c r="A46" s="2">
        <v>45</v>
      </c>
      <c r="B46" s="2">
        <v>283680.76826512563</v>
      </c>
      <c r="C46" s="2">
        <v>-301824.16079294129</v>
      </c>
      <c r="D46" s="29">
        <v>843.44029348611832</v>
      </c>
    </row>
    <row r="47" spans="1:4" x14ac:dyDescent="0.3">
      <c r="A47" s="2">
        <v>46</v>
      </c>
      <c r="B47" s="2">
        <v>283912.76826512563</v>
      </c>
      <c r="C47" s="2">
        <v>-301824.16079294129</v>
      </c>
      <c r="D47" s="29">
        <v>1006.8138866424561</v>
      </c>
    </row>
    <row r="48" spans="1:4" x14ac:dyDescent="0.3">
      <c r="A48" s="2">
        <v>47</v>
      </c>
      <c r="B48" s="2">
        <v>284144.76826512575</v>
      </c>
      <c r="C48" s="2">
        <v>-301824.16079294129</v>
      </c>
      <c r="D48" s="29">
        <v>1061.4485454559328</v>
      </c>
    </row>
    <row r="49" spans="1:4" x14ac:dyDescent="0.3">
      <c r="A49" s="2">
        <v>48</v>
      </c>
      <c r="B49" s="2">
        <v>284376.76826512575</v>
      </c>
      <c r="C49" s="2">
        <v>-301824.16079294129</v>
      </c>
      <c r="D49" s="29">
        <v>851.64502334594727</v>
      </c>
    </row>
    <row r="50" spans="1:4" x14ac:dyDescent="0.3">
      <c r="A50" s="2">
        <v>49</v>
      </c>
      <c r="B50" s="2">
        <v>283448.76826512552</v>
      </c>
      <c r="C50" s="2">
        <v>-301566.66079294041</v>
      </c>
      <c r="D50" s="29">
        <v>438.81836104393005</v>
      </c>
    </row>
    <row r="51" spans="1:4" x14ac:dyDescent="0.3">
      <c r="A51" s="2">
        <v>50</v>
      </c>
      <c r="B51" s="2">
        <v>284608.76826512587</v>
      </c>
      <c r="C51" s="2">
        <v>-301566.66079294041</v>
      </c>
      <c r="D51" s="29">
        <v>429.93946933746344</v>
      </c>
    </row>
    <row r="52" spans="1:4" x14ac:dyDescent="0.3">
      <c r="A52" s="2">
        <v>51</v>
      </c>
      <c r="B52" s="2">
        <v>283680.76826512563</v>
      </c>
      <c r="C52" s="2">
        <v>-301566.66079294041</v>
      </c>
      <c r="D52" s="29">
        <v>909.14211446523677</v>
      </c>
    </row>
    <row r="53" spans="1:4" x14ac:dyDescent="0.3">
      <c r="A53" s="2">
        <v>52</v>
      </c>
      <c r="B53" s="2">
        <v>283912.76826512563</v>
      </c>
      <c r="C53" s="2">
        <v>-301566.66079294041</v>
      </c>
      <c r="D53" s="29">
        <v>1203.2113005471231</v>
      </c>
    </row>
    <row r="54" spans="1:4" x14ac:dyDescent="0.3">
      <c r="A54" s="2">
        <v>53</v>
      </c>
      <c r="B54" s="2">
        <v>284144.76826512575</v>
      </c>
      <c r="C54" s="2">
        <v>-301566.66079294041</v>
      </c>
      <c r="D54" s="29">
        <v>1120.9811496734619</v>
      </c>
    </row>
    <row r="55" spans="1:4" x14ac:dyDescent="0.3">
      <c r="A55" s="2">
        <v>54</v>
      </c>
      <c r="B55" s="2">
        <v>284376.76826512575</v>
      </c>
      <c r="C55" s="2">
        <v>-301566.66079294041</v>
      </c>
      <c r="D55" s="29">
        <v>918.48297834396374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5">
    <cfRule type="expression" dxfId="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289078.76826512773</v>
      </c>
      <c r="C2" s="2">
        <v>-328396.66079294763</v>
      </c>
      <c r="D2" s="12">
        <v>244.23554313182831</v>
      </c>
      <c r="F2" s="9" t="s">
        <v>4</v>
      </c>
      <c r="G2" s="7">
        <f>AVERAGE(D:D)</f>
        <v>777.22644577336814</v>
      </c>
      <c r="H2" s="6" t="s">
        <v>5</v>
      </c>
      <c r="I2" s="7">
        <f>MIN(D:D)</f>
        <v>218.46433472633362</v>
      </c>
      <c r="J2" s="6" t="s">
        <v>6</v>
      </c>
      <c r="K2" s="8">
        <f>MAX(D:D)</f>
        <v>1500.9324531555176</v>
      </c>
      <c r="M2" s="13" t="s">
        <v>17</v>
      </c>
      <c r="N2" s="14">
        <v>1</v>
      </c>
    </row>
    <row r="3" spans="1:14" x14ac:dyDescent="0.3">
      <c r="A3" s="2">
        <v>2</v>
      </c>
      <c r="B3" s="2">
        <v>292578.76826513262</v>
      </c>
      <c r="C3" s="2">
        <v>-328396.66079294763</v>
      </c>
      <c r="D3" s="12">
        <v>218.46433472633362</v>
      </c>
      <c r="F3" s="21" t="s">
        <v>7</v>
      </c>
      <c r="G3" s="22"/>
      <c r="H3" s="22"/>
      <c r="I3" s="25">
        <f>IF(平均照度&gt;1,最小照度/平均照度,0)</f>
        <v>0.28108196255333773</v>
      </c>
      <c r="J3" s="25"/>
      <c r="K3" s="26"/>
    </row>
    <row r="4" spans="1:14" x14ac:dyDescent="0.3">
      <c r="A4" s="2">
        <v>3</v>
      </c>
      <c r="B4" s="2">
        <v>289578.76826512843</v>
      </c>
      <c r="C4" s="2">
        <v>-328396.66079294763</v>
      </c>
      <c r="D4" s="29">
        <v>553.44132828712475</v>
      </c>
      <c r="F4" s="23" t="s">
        <v>13</v>
      </c>
      <c r="G4" s="24"/>
      <c r="H4" s="24"/>
      <c r="I4" s="27">
        <f>IF(最大照度&gt;1,最小照度/最大照度,0)</f>
        <v>0.14555240928200361</v>
      </c>
      <c r="J4" s="27"/>
      <c r="K4" s="28"/>
    </row>
    <row r="5" spans="1:14" x14ac:dyDescent="0.3">
      <c r="A5" s="2">
        <v>4</v>
      </c>
      <c r="B5" s="2">
        <v>290078.76826512918</v>
      </c>
      <c r="C5" s="2">
        <v>-328396.66079294763</v>
      </c>
      <c r="D5" s="29">
        <v>1193.4185733795166</v>
      </c>
      <c r="F5" s="10" t="s">
        <v>8</v>
      </c>
      <c r="G5" s="3" t="s">
        <v>44</v>
      </c>
      <c r="H5" s="11" t="s">
        <v>14</v>
      </c>
      <c r="I5" s="11" t="s">
        <v>29</v>
      </c>
      <c r="J5" s="10" t="s">
        <v>9</v>
      </c>
      <c r="K5" s="5">
        <v>12.4</v>
      </c>
    </row>
    <row r="6" spans="1:14" x14ac:dyDescent="0.3">
      <c r="A6" s="2">
        <v>5</v>
      </c>
      <c r="B6" s="2">
        <v>290578.76826512988</v>
      </c>
      <c r="C6" s="2">
        <v>-328396.66079294763</v>
      </c>
      <c r="D6" s="29">
        <v>1367.8486428260803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291078.76826513052</v>
      </c>
      <c r="C7" s="2">
        <v>-328396.66079294763</v>
      </c>
      <c r="D7" s="29">
        <v>1395.9681277275085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291578.76826513122</v>
      </c>
      <c r="C8" s="2">
        <v>-328396.66079294763</v>
      </c>
      <c r="D8" s="29">
        <v>1151.0793929100037</v>
      </c>
    </row>
    <row r="9" spans="1:14" x14ac:dyDescent="0.3">
      <c r="A9" s="2">
        <v>8</v>
      </c>
      <c r="B9" s="2">
        <v>292078.76826513198</v>
      </c>
      <c r="C9" s="2">
        <v>-328396.66079294763</v>
      </c>
      <c r="D9" s="29">
        <v>502.94791030883789</v>
      </c>
    </row>
    <row r="10" spans="1:14" x14ac:dyDescent="0.3">
      <c r="A10" s="2">
        <v>9</v>
      </c>
      <c r="B10" s="2">
        <v>289078.76826512773</v>
      </c>
      <c r="C10" s="2">
        <v>-327876.66079294763</v>
      </c>
      <c r="D10" s="29">
        <v>387.1930656433106</v>
      </c>
    </row>
    <row r="11" spans="1:14" x14ac:dyDescent="0.3">
      <c r="A11" s="2">
        <v>10</v>
      </c>
      <c r="B11" s="2">
        <v>292578.76826513262</v>
      </c>
      <c r="C11" s="2">
        <v>-327876.66079294763</v>
      </c>
      <c r="D11" s="29">
        <v>374.91627979278564</v>
      </c>
    </row>
    <row r="12" spans="1:14" x14ac:dyDescent="0.3">
      <c r="A12" s="2">
        <v>11</v>
      </c>
      <c r="B12" s="2">
        <v>289578.76826512843</v>
      </c>
      <c r="C12" s="2">
        <v>-327876.66079294763</v>
      </c>
      <c r="D12" s="29">
        <v>648.19298005104076</v>
      </c>
    </row>
    <row r="13" spans="1:14" x14ac:dyDescent="0.3">
      <c r="A13" s="2">
        <v>12</v>
      </c>
      <c r="B13" s="2">
        <v>290078.76826512918</v>
      </c>
      <c r="C13" s="2">
        <v>-327876.66079294763</v>
      </c>
      <c r="D13" s="29">
        <v>939.73335599899292</v>
      </c>
    </row>
    <row r="14" spans="1:14" x14ac:dyDescent="0.3">
      <c r="A14" s="2">
        <v>13</v>
      </c>
      <c r="B14" s="2">
        <v>290578.76826512988</v>
      </c>
      <c r="C14" s="2">
        <v>-327876.66079294763</v>
      </c>
      <c r="D14" s="29">
        <v>1078.0795726776123</v>
      </c>
    </row>
    <row r="15" spans="1:14" x14ac:dyDescent="0.3">
      <c r="A15" s="2">
        <v>14</v>
      </c>
      <c r="B15" s="2">
        <v>291078.76826513052</v>
      </c>
      <c r="C15" s="2">
        <v>-327876.66079294763</v>
      </c>
      <c r="D15" s="29">
        <v>1072.5219273567202</v>
      </c>
    </row>
    <row r="16" spans="1:14" x14ac:dyDescent="0.3">
      <c r="A16" s="2">
        <v>15</v>
      </c>
      <c r="B16" s="2">
        <v>291578.76826513122</v>
      </c>
      <c r="C16" s="2">
        <v>-327876.66079294763</v>
      </c>
      <c r="D16" s="29">
        <v>916.20829820632946</v>
      </c>
    </row>
    <row r="17" spans="1:4" x14ac:dyDescent="0.3">
      <c r="A17" s="2">
        <v>16</v>
      </c>
      <c r="B17" s="2">
        <v>292078.76826513198</v>
      </c>
      <c r="C17" s="2">
        <v>-327876.66079294763</v>
      </c>
      <c r="D17" s="29">
        <v>614.30220913887024</v>
      </c>
    </row>
    <row r="18" spans="1:4" x14ac:dyDescent="0.3">
      <c r="A18" s="2">
        <v>17</v>
      </c>
      <c r="B18" s="2">
        <v>289078.76826512773</v>
      </c>
      <c r="C18" s="2">
        <v>-327356.66079294763</v>
      </c>
      <c r="D18" s="29">
        <v>432.40350422024727</v>
      </c>
    </row>
    <row r="19" spans="1:4" x14ac:dyDescent="0.3">
      <c r="A19" s="2">
        <v>18</v>
      </c>
      <c r="B19" s="2">
        <v>292578.76826513262</v>
      </c>
      <c r="C19" s="2">
        <v>-327356.66079294763</v>
      </c>
      <c r="D19" s="29">
        <v>439.24474620819097</v>
      </c>
    </row>
    <row r="20" spans="1:4" x14ac:dyDescent="0.3">
      <c r="A20" s="2">
        <v>19</v>
      </c>
      <c r="B20" s="2">
        <v>289578.76826512843</v>
      </c>
      <c r="C20" s="2">
        <v>-327356.66079294763</v>
      </c>
      <c r="D20" s="29">
        <v>600.07781910896301</v>
      </c>
    </row>
    <row r="21" spans="1:4" x14ac:dyDescent="0.3">
      <c r="A21" s="2">
        <v>20</v>
      </c>
      <c r="B21" s="2">
        <v>290078.76826512918</v>
      </c>
      <c r="C21" s="2">
        <v>-327356.66079294763</v>
      </c>
      <c r="D21" s="29">
        <v>778.27690124511719</v>
      </c>
    </row>
    <row r="22" spans="1:4" x14ac:dyDescent="0.3">
      <c r="A22" s="2">
        <v>21</v>
      </c>
      <c r="B22" s="2">
        <v>290578.76826512988</v>
      </c>
      <c r="C22" s="2">
        <v>-327356.66079294763</v>
      </c>
      <c r="D22" s="29">
        <v>902.28947496414196</v>
      </c>
    </row>
    <row r="23" spans="1:4" x14ac:dyDescent="0.3">
      <c r="A23" s="2">
        <v>22</v>
      </c>
      <c r="B23" s="2">
        <v>291078.76826513052</v>
      </c>
      <c r="C23" s="2">
        <v>-327356.66079294763</v>
      </c>
      <c r="D23" s="29">
        <v>944.7356836152079</v>
      </c>
    </row>
    <row r="24" spans="1:4" x14ac:dyDescent="0.3">
      <c r="A24" s="2">
        <v>23</v>
      </c>
      <c r="B24" s="2">
        <v>291578.76826513122</v>
      </c>
      <c r="C24" s="2">
        <v>-327356.66079294763</v>
      </c>
      <c r="D24" s="29">
        <v>757.51568651199341</v>
      </c>
    </row>
    <row r="25" spans="1:4" x14ac:dyDescent="0.3">
      <c r="A25" s="2">
        <v>24</v>
      </c>
      <c r="B25" s="2">
        <v>292078.76826513198</v>
      </c>
      <c r="C25" s="2">
        <v>-327356.66079294763</v>
      </c>
      <c r="D25" s="29">
        <v>598.18424391746521</v>
      </c>
    </row>
    <row r="26" spans="1:4" x14ac:dyDescent="0.3">
      <c r="A26" s="2">
        <v>25</v>
      </c>
      <c r="B26" s="2">
        <v>289078.76826512773</v>
      </c>
      <c r="C26" s="2">
        <v>-326836.66079294763</v>
      </c>
      <c r="D26" s="29">
        <v>476.00417470932007</v>
      </c>
    </row>
    <row r="27" spans="1:4" x14ac:dyDescent="0.3">
      <c r="A27" s="2">
        <v>26</v>
      </c>
      <c r="B27" s="2">
        <v>292578.76826513262</v>
      </c>
      <c r="C27" s="2">
        <v>-326836.66079294763</v>
      </c>
      <c r="D27" s="29">
        <v>417.05778074264532</v>
      </c>
    </row>
    <row r="28" spans="1:4" x14ac:dyDescent="0.3">
      <c r="A28" s="2">
        <v>27</v>
      </c>
      <c r="B28" s="2">
        <v>289578.76826512843</v>
      </c>
      <c r="C28" s="2">
        <v>-326836.66079294763</v>
      </c>
      <c r="D28" s="29">
        <v>585.85052704811108</v>
      </c>
    </row>
    <row r="29" spans="1:4" x14ac:dyDescent="0.3">
      <c r="A29" s="2">
        <v>28</v>
      </c>
      <c r="B29" s="2">
        <v>290078.76826512918</v>
      </c>
      <c r="C29" s="2">
        <v>-326836.66079294763</v>
      </c>
      <c r="D29" s="29">
        <v>726.45695638656616</v>
      </c>
    </row>
    <row r="30" spans="1:4" x14ac:dyDescent="0.3">
      <c r="A30" s="2">
        <v>29</v>
      </c>
      <c r="B30" s="2">
        <v>290578.76826512988</v>
      </c>
      <c r="C30" s="2">
        <v>-326836.66079294763</v>
      </c>
      <c r="D30" s="29">
        <v>798.51574486017228</v>
      </c>
    </row>
    <row r="31" spans="1:4" x14ac:dyDescent="0.3">
      <c r="A31" s="2">
        <v>30</v>
      </c>
      <c r="B31" s="2">
        <v>291078.76826513052</v>
      </c>
      <c r="C31" s="2">
        <v>-326836.66079294763</v>
      </c>
      <c r="D31" s="29">
        <v>860.16231346130371</v>
      </c>
    </row>
    <row r="32" spans="1:4" x14ac:dyDescent="0.3">
      <c r="A32" s="2">
        <v>31</v>
      </c>
      <c r="B32" s="2">
        <v>291578.76826513122</v>
      </c>
      <c r="C32" s="2">
        <v>-326836.66079294763</v>
      </c>
      <c r="D32" s="29">
        <v>829.56014108657837</v>
      </c>
    </row>
    <row r="33" spans="1:4" x14ac:dyDescent="0.3">
      <c r="A33" s="2">
        <v>32</v>
      </c>
      <c r="B33" s="2">
        <v>292078.76826513198</v>
      </c>
      <c r="C33" s="2">
        <v>-326836.66079294763</v>
      </c>
      <c r="D33" s="29">
        <v>621.11447072029125</v>
      </c>
    </row>
    <row r="34" spans="1:4" x14ac:dyDescent="0.3">
      <c r="A34" s="2">
        <v>33</v>
      </c>
      <c r="B34" s="2">
        <v>289078.76826512773</v>
      </c>
      <c r="C34" s="2">
        <v>-326316.66079294763</v>
      </c>
      <c r="D34" s="29">
        <v>565.00686049461365</v>
      </c>
    </row>
    <row r="35" spans="1:4" x14ac:dyDescent="0.3">
      <c r="A35" s="2">
        <v>34</v>
      </c>
      <c r="B35" s="2">
        <v>292578.76826513262</v>
      </c>
      <c r="C35" s="2">
        <v>-326316.66079294763</v>
      </c>
      <c r="D35" s="29">
        <v>457.99370121955872</v>
      </c>
    </row>
    <row r="36" spans="1:4" x14ac:dyDescent="0.3">
      <c r="A36" s="2">
        <v>35</v>
      </c>
      <c r="B36" s="2">
        <v>289578.76826512843</v>
      </c>
      <c r="C36" s="2">
        <v>-326316.66079294763</v>
      </c>
      <c r="D36" s="29">
        <v>711.46587538719177</v>
      </c>
    </row>
    <row r="37" spans="1:4" x14ac:dyDescent="0.3">
      <c r="A37" s="2">
        <v>36</v>
      </c>
      <c r="B37" s="2">
        <v>290078.76826512918</v>
      </c>
      <c r="C37" s="2">
        <v>-326316.66079294763</v>
      </c>
      <c r="D37" s="29">
        <v>860.71463823318481</v>
      </c>
    </row>
    <row r="38" spans="1:4" x14ac:dyDescent="0.3">
      <c r="A38" s="2">
        <v>37</v>
      </c>
      <c r="B38" s="2">
        <v>290578.76826512988</v>
      </c>
      <c r="C38" s="2">
        <v>-326316.66079294763</v>
      </c>
      <c r="D38" s="29">
        <v>988.98833227157593</v>
      </c>
    </row>
    <row r="39" spans="1:4" x14ac:dyDescent="0.3">
      <c r="A39" s="2">
        <v>38</v>
      </c>
      <c r="B39" s="2">
        <v>291078.76826513052</v>
      </c>
      <c r="C39" s="2">
        <v>-326316.66079294763</v>
      </c>
      <c r="D39" s="29">
        <v>912.10884362936031</v>
      </c>
    </row>
    <row r="40" spans="1:4" x14ac:dyDescent="0.3">
      <c r="A40" s="2">
        <v>39</v>
      </c>
      <c r="B40" s="2">
        <v>291578.76826513122</v>
      </c>
      <c r="C40" s="2">
        <v>-326316.66079294763</v>
      </c>
      <c r="D40" s="29">
        <v>970.0055503845216</v>
      </c>
    </row>
    <row r="41" spans="1:4" x14ac:dyDescent="0.3">
      <c r="A41" s="2">
        <v>40</v>
      </c>
      <c r="B41" s="2">
        <v>292078.76826513198</v>
      </c>
      <c r="C41" s="2">
        <v>-326316.66079294763</v>
      </c>
      <c r="D41" s="29">
        <v>727.43306303024292</v>
      </c>
    </row>
    <row r="42" spans="1:4" x14ac:dyDescent="0.3">
      <c r="A42" s="2">
        <v>41</v>
      </c>
      <c r="B42" s="2">
        <v>289078.76826512773</v>
      </c>
      <c r="C42" s="2">
        <v>-325796.66079294763</v>
      </c>
      <c r="D42" s="29">
        <v>576.63512778282166</v>
      </c>
    </row>
    <row r="43" spans="1:4" x14ac:dyDescent="0.3">
      <c r="A43" s="2">
        <v>42</v>
      </c>
      <c r="B43" s="2">
        <v>292578.76826513262</v>
      </c>
      <c r="C43" s="2">
        <v>-325796.66079294763</v>
      </c>
      <c r="D43" s="29">
        <v>315.05866944789886</v>
      </c>
    </row>
    <row r="44" spans="1:4" x14ac:dyDescent="0.3">
      <c r="A44" s="2">
        <v>43</v>
      </c>
      <c r="B44" s="2">
        <v>289578.76826512843</v>
      </c>
      <c r="C44" s="2">
        <v>-325796.66079294763</v>
      </c>
      <c r="D44" s="29">
        <v>974.68797731399536</v>
      </c>
    </row>
    <row r="45" spans="1:4" x14ac:dyDescent="0.3">
      <c r="A45" s="2">
        <v>44</v>
      </c>
      <c r="B45" s="2">
        <v>290078.76826512918</v>
      </c>
      <c r="C45" s="2">
        <v>-325796.66079294763</v>
      </c>
      <c r="D45" s="29">
        <v>928.91406696557999</v>
      </c>
    </row>
    <row r="46" spans="1:4" x14ac:dyDescent="0.3">
      <c r="A46" s="2">
        <v>45</v>
      </c>
      <c r="B46" s="2">
        <v>290578.76826512988</v>
      </c>
      <c r="C46" s="2">
        <v>-325796.66079294763</v>
      </c>
      <c r="D46" s="29">
        <v>1337.3778300285339</v>
      </c>
    </row>
    <row r="47" spans="1:4" x14ac:dyDescent="0.3">
      <c r="A47" s="2">
        <v>46</v>
      </c>
      <c r="B47" s="2">
        <v>291078.76826513052</v>
      </c>
      <c r="C47" s="2">
        <v>-325796.66079294763</v>
      </c>
      <c r="D47" s="29">
        <v>1500.9324531555176</v>
      </c>
    </row>
    <row r="48" spans="1:4" x14ac:dyDescent="0.3">
      <c r="A48" s="2">
        <v>47</v>
      </c>
      <c r="B48" s="2">
        <v>291578.76826513122</v>
      </c>
      <c r="C48" s="2">
        <v>-325796.66079294763</v>
      </c>
      <c r="D48" s="29">
        <v>1313.8388595581055</v>
      </c>
    </row>
    <row r="49" spans="1:4" x14ac:dyDescent="0.3">
      <c r="A49" s="2">
        <v>48</v>
      </c>
      <c r="B49" s="2">
        <v>292078.76826513198</v>
      </c>
      <c r="C49" s="2">
        <v>-325796.66079294763</v>
      </c>
      <c r="D49" s="29">
        <v>739.70583724975586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49">
    <cfRule type="expression" dxfId="11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288508.76826512709</v>
      </c>
      <c r="C2" s="2">
        <v>-326866.66079294763</v>
      </c>
      <c r="D2" s="12">
        <v>147.6495837569237</v>
      </c>
      <c r="F2" s="9" t="s">
        <v>4</v>
      </c>
      <c r="G2" s="7">
        <f>AVERAGE(D:D)</f>
        <v>319.01902326947453</v>
      </c>
      <c r="H2" s="6" t="s">
        <v>5</v>
      </c>
      <c r="I2" s="7">
        <f>MIN(D:D)</f>
        <v>70.561367392539978</v>
      </c>
      <c r="J2" s="6" t="s">
        <v>6</v>
      </c>
      <c r="K2" s="8">
        <f>MAX(D:D)</f>
        <v>926.09560298919689</v>
      </c>
      <c r="M2" s="13" t="s">
        <v>17</v>
      </c>
      <c r="N2" s="14">
        <v>1</v>
      </c>
    </row>
    <row r="3" spans="1:14" x14ac:dyDescent="0.3">
      <c r="A3" s="2">
        <v>2</v>
      </c>
      <c r="B3" s="2">
        <v>286248.7682651311</v>
      </c>
      <c r="C3" s="2">
        <v>-326866.66079294763</v>
      </c>
      <c r="D3" s="12">
        <v>162.39387476444244</v>
      </c>
      <c r="F3" s="21" t="s">
        <v>7</v>
      </c>
      <c r="G3" s="22"/>
      <c r="H3" s="22"/>
      <c r="I3" s="25">
        <f>IF(平均照度&gt;1,最小照度/平均照度,0)</f>
        <v>0.22118231906483199</v>
      </c>
      <c r="J3" s="25"/>
      <c r="K3" s="26"/>
    </row>
    <row r="4" spans="1:14" x14ac:dyDescent="0.3">
      <c r="A4" s="2">
        <v>3</v>
      </c>
      <c r="B4" s="2">
        <v>288257.65715401643</v>
      </c>
      <c r="C4" s="2">
        <v>-326866.66079294763</v>
      </c>
      <c r="D4" s="29">
        <v>162.073371052742</v>
      </c>
      <c r="F4" s="23" t="s">
        <v>13</v>
      </c>
      <c r="G4" s="24"/>
      <c r="H4" s="24"/>
      <c r="I4" s="27">
        <f>IF(最大照度&gt;1,最小照度/最大照度,0)</f>
        <v>7.6192314448730938E-2</v>
      </c>
      <c r="J4" s="27"/>
      <c r="K4" s="28"/>
    </row>
    <row r="5" spans="1:14" x14ac:dyDescent="0.3">
      <c r="A5" s="2">
        <v>4</v>
      </c>
      <c r="B5" s="2">
        <v>288006.54604290571</v>
      </c>
      <c r="C5" s="2">
        <v>-326866.66079294763</v>
      </c>
      <c r="D5" s="29">
        <v>195.59878480434418</v>
      </c>
      <c r="F5" s="10" t="s">
        <v>8</v>
      </c>
      <c r="G5" s="3" t="s">
        <v>45</v>
      </c>
      <c r="H5" s="11" t="s">
        <v>14</v>
      </c>
      <c r="I5" s="11" t="s">
        <v>22</v>
      </c>
      <c r="J5" s="10" t="s">
        <v>9</v>
      </c>
      <c r="K5" s="5">
        <v>4.75</v>
      </c>
    </row>
    <row r="6" spans="1:14" x14ac:dyDescent="0.3">
      <c r="A6" s="2">
        <v>5</v>
      </c>
      <c r="B6" s="2">
        <v>287755.43493179505</v>
      </c>
      <c r="C6" s="2">
        <v>-326866.66079294763</v>
      </c>
      <c r="D6" s="29">
        <v>183.24543654918671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287504.32382068445</v>
      </c>
      <c r="C7" s="2">
        <v>-326866.66079294763</v>
      </c>
      <c r="D7" s="29">
        <v>201.72290368497374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287253.21270957374</v>
      </c>
      <c r="C8" s="2">
        <v>-326866.66079294763</v>
      </c>
      <c r="D8" s="29">
        <v>192.40682816505435</v>
      </c>
    </row>
    <row r="9" spans="1:14" x14ac:dyDescent="0.3">
      <c r="A9" s="2">
        <v>8</v>
      </c>
      <c r="B9" s="2">
        <v>287002.10159846308</v>
      </c>
      <c r="C9" s="2">
        <v>-326866.66079294763</v>
      </c>
      <c r="D9" s="29">
        <v>194.58787512779236</v>
      </c>
    </row>
    <row r="10" spans="1:14" x14ac:dyDescent="0.3">
      <c r="A10" s="2">
        <v>9</v>
      </c>
      <c r="B10" s="2">
        <v>286750.99048735248</v>
      </c>
      <c r="C10" s="2">
        <v>-326866.66079294763</v>
      </c>
      <c r="D10" s="29">
        <v>191.4350745677948</v>
      </c>
    </row>
    <row r="11" spans="1:14" x14ac:dyDescent="0.3">
      <c r="A11" s="2">
        <v>10</v>
      </c>
      <c r="B11" s="2">
        <v>286499.87937624182</v>
      </c>
      <c r="C11" s="2">
        <v>-326866.66079294763</v>
      </c>
      <c r="D11" s="29">
        <v>172.73951905965808</v>
      </c>
    </row>
    <row r="12" spans="1:14" x14ac:dyDescent="0.3">
      <c r="A12" s="2">
        <v>11</v>
      </c>
      <c r="B12" s="2">
        <v>288508.76826512709</v>
      </c>
      <c r="C12" s="2">
        <v>-327103.80365009105</v>
      </c>
      <c r="D12" s="29">
        <v>161.70757645368576</v>
      </c>
    </row>
    <row r="13" spans="1:14" x14ac:dyDescent="0.3">
      <c r="A13" s="2">
        <v>12</v>
      </c>
      <c r="B13" s="2">
        <v>286248.7682651311</v>
      </c>
      <c r="C13" s="2">
        <v>-327103.80365009105</v>
      </c>
      <c r="D13" s="29">
        <v>174.89322078227997</v>
      </c>
    </row>
    <row r="14" spans="1:14" x14ac:dyDescent="0.3">
      <c r="A14" s="2">
        <v>13</v>
      </c>
      <c r="B14" s="2">
        <v>288257.65715401643</v>
      </c>
      <c r="C14" s="2">
        <v>-327103.80365009105</v>
      </c>
      <c r="D14" s="29">
        <v>170.40566736459732</v>
      </c>
    </row>
    <row r="15" spans="1:14" x14ac:dyDescent="0.3">
      <c r="A15" s="2">
        <v>14</v>
      </c>
      <c r="B15" s="2">
        <v>288006.54604290571</v>
      </c>
      <c r="C15" s="2">
        <v>-327103.80365009105</v>
      </c>
      <c r="D15" s="29">
        <v>191.79770040512088</v>
      </c>
    </row>
    <row r="16" spans="1:14" x14ac:dyDescent="0.3">
      <c r="A16" s="2">
        <v>15</v>
      </c>
      <c r="B16" s="2">
        <v>287755.43493179505</v>
      </c>
      <c r="C16" s="2">
        <v>-327103.80365009105</v>
      </c>
      <c r="D16" s="29">
        <v>219.21004998683929</v>
      </c>
    </row>
    <row r="17" spans="1:4" x14ac:dyDescent="0.3">
      <c r="A17" s="2">
        <v>16</v>
      </c>
      <c r="B17" s="2">
        <v>287504.32382068445</v>
      </c>
      <c r="C17" s="2">
        <v>-327103.80365009105</v>
      </c>
      <c r="D17" s="29">
        <v>230.45256054401401</v>
      </c>
    </row>
    <row r="18" spans="1:4" x14ac:dyDescent="0.3">
      <c r="A18" s="2">
        <v>17</v>
      </c>
      <c r="B18" s="2">
        <v>287253.21270957374</v>
      </c>
      <c r="C18" s="2">
        <v>-327103.80365009105</v>
      </c>
      <c r="D18" s="29">
        <v>248.91647636890411</v>
      </c>
    </row>
    <row r="19" spans="1:4" x14ac:dyDescent="0.3">
      <c r="A19" s="2">
        <v>18</v>
      </c>
      <c r="B19" s="2">
        <v>287002.10159846308</v>
      </c>
      <c r="C19" s="2">
        <v>-327103.80365009105</v>
      </c>
      <c r="D19" s="29">
        <v>252.99344575405124</v>
      </c>
    </row>
    <row r="20" spans="1:4" x14ac:dyDescent="0.3">
      <c r="A20" s="2">
        <v>19</v>
      </c>
      <c r="B20" s="2">
        <v>286750.99048735248</v>
      </c>
      <c r="C20" s="2">
        <v>-327103.80365009105</v>
      </c>
      <c r="D20" s="29">
        <v>218.33387136459351</v>
      </c>
    </row>
    <row r="21" spans="1:4" x14ac:dyDescent="0.3">
      <c r="A21" s="2">
        <v>20</v>
      </c>
      <c r="B21" s="2">
        <v>286499.87937624182</v>
      </c>
      <c r="C21" s="2">
        <v>-327103.80365009105</v>
      </c>
      <c r="D21" s="29">
        <v>198.53775401532653</v>
      </c>
    </row>
    <row r="22" spans="1:4" x14ac:dyDescent="0.3">
      <c r="A22" s="2">
        <v>21</v>
      </c>
      <c r="B22" s="2">
        <v>288508.76826512709</v>
      </c>
      <c r="C22" s="2">
        <v>-327340.94650723448</v>
      </c>
      <c r="D22" s="29">
        <v>162.76539874076846</v>
      </c>
    </row>
    <row r="23" spans="1:4" x14ac:dyDescent="0.3">
      <c r="A23" s="2">
        <v>22</v>
      </c>
      <c r="B23" s="2">
        <v>286248.7682651311</v>
      </c>
      <c r="C23" s="2">
        <v>-327340.94650723448</v>
      </c>
      <c r="D23" s="29">
        <v>186.66607749462128</v>
      </c>
    </row>
    <row r="24" spans="1:4" x14ac:dyDescent="0.3">
      <c r="A24" s="2">
        <v>23</v>
      </c>
      <c r="B24" s="2">
        <v>288257.65715401643</v>
      </c>
      <c r="C24" s="2">
        <v>-327340.94650723448</v>
      </c>
      <c r="D24" s="29">
        <v>177.79211497306827</v>
      </c>
    </row>
    <row r="25" spans="1:4" x14ac:dyDescent="0.3">
      <c r="A25" s="2">
        <v>24</v>
      </c>
      <c r="B25" s="2">
        <v>288006.54604290571</v>
      </c>
      <c r="C25" s="2">
        <v>-327340.94650723448</v>
      </c>
      <c r="D25" s="29">
        <v>226.3760392665863</v>
      </c>
    </row>
    <row r="26" spans="1:4" x14ac:dyDescent="0.3">
      <c r="A26" s="2">
        <v>25</v>
      </c>
      <c r="B26" s="2">
        <v>287755.43493179505</v>
      </c>
      <c r="C26" s="2">
        <v>-327340.94650723448</v>
      </c>
      <c r="D26" s="29">
        <v>249.7637840509415</v>
      </c>
    </row>
    <row r="27" spans="1:4" x14ac:dyDescent="0.3">
      <c r="A27" s="2">
        <v>26</v>
      </c>
      <c r="B27" s="2">
        <v>287504.32382068445</v>
      </c>
      <c r="C27" s="2">
        <v>-327340.94650723448</v>
      </c>
      <c r="D27" s="29">
        <v>273.10355997085577</v>
      </c>
    </row>
    <row r="28" spans="1:4" x14ac:dyDescent="0.3">
      <c r="A28" s="2">
        <v>27</v>
      </c>
      <c r="B28" s="2">
        <v>287253.21270957374</v>
      </c>
      <c r="C28" s="2">
        <v>-327340.94650723448</v>
      </c>
      <c r="D28" s="29">
        <v>284.90488357961181</v>
      </c>
    </row>
    <row r="29" spans="1:4" x14ac:dyDescent="0.3">
      <c r="A29" s="2">
        <v>28</v>
      </c>
      <c r="B29" s="2">
        <v>287002.10159846308</v>
      </c>
      <c r="C29" s="2">
        <v>-327340.94650723448</v>
      </c>
      <c r="D29" s="29">
        <v>280.94676804542542</v>
      </c>
    </row>
    <row r="30" spans="1:4" x14ac:dyDescent="0.3">
      <c r="A30" s="2">
        <v>29</v>
      </c>
      <c r="B30" s="2">
        <v>286750.99048735248</v>
      </c>
      <c r="C30" s="2">
        <v>-327340.94650723448</v>
      </c>
      <c r="D30" s="29">
        <v>249.27167503416538</v>
      </c>
    </row>
    <row r="31" spans="1:4" x14ac:dyDescent="0.3">
      <c r="A31" s="2">
        <v>30</v>
      </c>
      <c r="B31" s="2">
        <v>286499.87937624182</v>
      </c>
      <c r="C31" s="2">
        <v>-327340.94650723448</v>
      </c>
      <c r="D31" s="29">
        <v>213.577143907547</v>
      </c>
    </row>
    <row r="32" spans="1:4" x14ac:dyDescent="0.3">
      <c r="A32" s="2">
        <v>31</v>
      </c>
      <c r="B32" s="2">
        <v>288508.76826512709</v>
      </c>
      <c r="C32" s="2">
        <v>-327578.0893643779</v>
      </c>
      <c r="D32" s="29">
        <v>183.32624530792239</v>
      </c>
    </row>
    <row r="33" spans="1:4" x14ac:dyDescent="0.3">
      <c r="A33" s="2">
        <v>32</v>
      </c>
      <c r="B33" s="2">
        <v>286248.7682651311</v>
      </c>
      <c r="C33" s="2">
        <v>-327578.0893643779</v>
      </c>
      <c r="D33" s="29">
        <v>209.35039846479893</v>
      </c>
    </row>
    <row r="34" spans="1:4" x14ac:dyDescent="0.3">
      <c r="A34" s="2">
        <v>33</v>
      </c>
      <c r="B34" s="2">
        <v>288257.65715401643</v>
      </c>
      <c r="C34" s="2">
        <v>-327578.0893643779</v>
      </c>
      <c r="D34" s="29">
        <v>224.51692569255829</v>
      </c>
    </row>
    <row r="35" spans="1:4" x14ac:dyDescent="0.3">
      <c r="A35" s="2">
        <v>34</v>
      </c>
      <c r="B35" s="2">
        <v>288006.54604290571</v>
      </c>
      <c r="C35" s="2">
        <v>-327578.0893643779</v>
      </c>
      <c r="D35" s="29">
        <v>258.19239290177825</v>
      </c>
    </row>
    <row r="36" spans="1:4" x14ac:dyDescent="0.3">
      <c r="A36" s="2">
        <v>35</v>
      </c>
      <c r="B36" s="2">
        <v>287755.43493179505</v>
      </c>
      <c r="C36" s="2">
        <v>-327578.0893643779</v>
      </c>
      <c r="D36" s="29">
        <v>314.36965325713157</v>
      </c>
    </row>
    <row r="37" spans="1:4" x14ac:dyDescent="0.3">
      <c r="A37" s="2">
        <v>36</v>
      </c>
      <c r="B37" s="2">
        <v>287504.32382068445</v>
      </c>
      <c r="C37" s="2">
        <v>-327578.0893643779</v>
      </c>
      <c r="D37" s="29">
        <v>314.72666291773322</v>
      </c>
    </row>
    <row r="38" spans="1:4" x14ac:dyDescent="0.3">
      <c r="A38" s="2">
        <v>37</v>
      </c>
      <c r="B38" s="2">
        <v>287253.21270957374</v>
      </c>
      <c r="C38" s="2">
        <v>-327578.0893643779</v>
      </c>
      <c r="D38" s="29">
        <v>338.65365338325506</v>
      </c>
    </row>
    <row r="39" spans="1:4" x14ac:dyDescent="0.3">
      <c r="A39" s="2">
        <v>38</v>
      </c>
      <c r="B39" s="2">
        <v>287002.10159846308</v>
      </c>
      <c r="C39" s="2">
        <v>-327578.0893643779</v>
      </c>
      <c r="D39" s="29">
        <v>326.57015132904058</v>
      </c>
    </row>
    <row r="40" spans="1:4" x14ac:dyDescent="0.3">
      <c r="A40" s="2">
        <v>39</v>
      </c>
      <c r="B40" s="2">
        <v>286750.99048735248</v>
      </c>
      <c r="C40" s="2">
        <v>-327578.0893643779</v>
      </c>
      <c r="D40" s="29">
        <v>283.93869793415075</v>
      </c>
    </row>
    <row r="41" spans="1:4" x14ac:dyDescent="0.3">
      <c r="A41" s="2">
        <v>40</v>
      </c>
      <c r="B41" s="2">
        <v>286499.87937624182</v>
      </c>
      <c r="C41" s="2">
        <v>-327578.0893643779</v>
      </c>
      <c r="D41" s="29">
        <v>232.25608742237091</v>
      </c>
    </row>
    <row r="42" spans="1:4" x14ac:dyDescent="0.3">
      <c r="A42" s="2">
        <v>41</v>
      </c>
      <c r="B42" s="2">
        <v>288508.76826512709</v>
      </c>
      <c r="C42" s="2">
        <v>-327815.23222152132</v>
      </c>
      <c r="D42" s="29">
        <v>191.80570232868197</v>
      </c>
    </row>
    <row r="43" spans="1:4" x14ac:dyDescent="0.3">
      <c r="A43" s="2">
        <v>42</v>
      </c>
      <c r="B43" s="2">
        <v>286248.7682651311</v>
      </c>
      <c r="C43" s="2">
        <v>-327815.23222152132</v>
      </c>
      <c r="D43" s="29">
        <v>213.26545298099518</v>
      </c>
    </row>
    <row r="44" spans="1:4" x14ac:dyDescent="0.3">
      <c r="A44" s="2">
        <v>43</v>
      </c>
      <c r="B44" s="2">
        <v>288257.65715401643</v>
      </c>
      <c r="C44" s="2">
        <v>-327815.23222152132</v>
      </c>
      <c r="D44" s="29">
        <v>225.06432127952576</v>
      </c>
    </row>
    <row r="45" spans="1:4" x14ac:dyDescent="0.3">
      <c r="A45" s="2">
        <v>44</v>
      </c>
      <c r="B45" s="2">
        <v>288006.54604290571</v>
      </c>
      <c r="C45" s="2">
        <v>-327815.23222152132</v>
      </c>
      <c r="D45" s="29">
        <v>309.53505897521973</v>
      </c>
    </row>
    <row r="46" spans="1:4" x14ac:dyDescent="0.3">
      <c r="A46" s="2">
        <v>45</v>
      </c>
      <c r="B46" s="2">
        <v>287755.43493179505</v>
      </c>
      <c r="C46" s="2">
        <v>-327815.23222152132</v>
      </c>
      <c r="D46" s="29">
        <v>411.00939345359808</v>
      </c>
    </row>
    <row r="47" spans="1:4" x14ac:dyDescent="0.3">
      <c r="A47" s="2">
        <v>46</v>
      </c>
      <c r="B47" s="2">
        <v>287504.32382068445</v>
      </c>
      <c r="C47" s="2">
        <v>-327815.23222152132</v>
      </c>
      <c r="D47" s="29">
        <v>449.58523726463318</v>
      </c>
    </row>
    <row r="48" spans="1:4" x14ac:dyDescent="0.3">
      <c r="A48" s="2">
        <v>47</v>
      </c>
      <c r="B48" s="2">
        <v>287253.21270957374</v>
      </c>
      <c r="C48" s="2">
        <v>-327815.23222152132</v>
      </c>
      <c r="D48" s="29">
        <v>461.3105092048645</v>
      </c>
    </row>
    <row r="49" spans="1:4" x14ac:dyDescent="0.3">
      <c r="A49" s="2">
        <v>48</v>
      </c>
      <c r="B49" s="2">
        <v>287002.10159846308</v>
      </c>
      <c r="C49" s="2">
        <v>-327815.23222152132</v>
      </c>
      <c r="D49" s="29">
        <v>412.51473665237427</v>
      </c>
    </row>
    <row r="50" spans="1:4" x14ac:dyDescent="0.3">
      <c r="A50" s="2">
        <v>49</v>
      </c>
      <c r="B50" s="2">
        <v>286750.99048735248</v>
      </c>
      <c r="C50" s="2">
        <v>-327815.23222152132</v>
      </c>
      <c r="D50" s="29">
        <v>352.08369779586798</v>
      </c>
    </row>
    <row r="51" spans="1:4" x14ac:dyDescent="0.3">
      <c r="A51" s="2">
        <v>50</v>
      </c>
      <c r="B51" s="2">
        <v>286499.87937624182</v>
      </c>
      <c r="C51" s="2">
        <v>-327815.23222152132</v>
      </c>
      <c r="D51" s="29">
        <v>294.82022571563721</v>
      </c>
    </row>
    <row r="52" spans="1:4" x14ac:dyDescent="0.3">
      <c r="A52" s="2">
        <v>51</v>
      </c>
      <c r="B52" s="2">
        <v>288508.76826512709</v>
      </c>
      <c r="C52" s="2">
        <v>-328052.37507866474</v>
      </c>
      <c r="D52" s="29">
        <v>172.30314749479297</v>
      </c>
    </row>
    <row r="53" spans="1:4" x14ac:dyDescent="0.3">
      <c r="A53" s="2">
        <v>52</v>
      </c>
      <c r="B53" s="2">
        <v>286248.7682651311</v>
      </c>
      <c r="C53" s="2">
        <v>-328052.37507866474</v>
      </c>
      <c r="D53" s="29">
        <v>208.57037234306335</v>
      </c>
    </row>
    <row r="54" spans="1:4" x14ac:dyDescent="0.3">
      <c r="A54" s="2">
        <v>53</v>
      </c>
      <c r="B54" s="2">
        <v>288257.65715401643</v>
      </c>
      <c r="C54" s="2">
        <v>-328052.37507866474</v>
      </c>
      <c r="D54" s="29">
        <v>257.38108181953436</v>
      </c>
    </row>
    <row r="55" spans="1:4" x14ac:dyDescent="0.3">
      <c r="A55" s="2">
        <v>54</v>
      </c>
      <c r="B55" s="2">
        <v>288006.54604290571</v>
      </c>
      <c r="C55" s="2">
        <v>-328052.37507866474</v>
      </c>
      <c r="D55" s="29">
        <v>376.24822664260864</v>
      </c>
    </row>
    <row r="56" spans="1:4" x14ac:dyDescent="0.3">
      <c r="A56" s="2">
        <v>55</v>
      </c>
      <c r="B56" s="2">
        <v>287755.43493179505</v>
      </c>
      <c r="C56" s="2">
        <v>-328052.37507866474</v>
      </c>
      <c r="D56" s="29">
        <v>485.14173126220703</v>
      </c>
    </row>
    <row r="57" spans="1:4" x14ac:dyDescent="0.3">
      <c r="A57" s="2">
        <v>56</v>
      </c>
      <c r="B57" s="2">
        <v>287504.32382068445</v>
      </c>
      <c r="C57" s="2">
        <v>-328052.37507866474</v>
      </c>
      <c r="D57" s="29">
        <v>587.57083392143261</v>
      </c>
    </row>
    <row r="58" spans="1:4" x14ac:dyDescent="0.3">
      <c r="A58" s="2">
        <v>57</v>
      </c>
      <c r="B58" s="2">
        <v>287253.21270957374</v>
      </c>
      <c r="C58" s="2">
        <v>-328052.37507866474</v>
      </c>
      <c r="D58" s="29">
        <v>609.1661264896394</v>
      </c>
    </row>
    <row r="59" spans="1:4" x14ac:dyDescent="0.3">
      <c r="A59" s="2">
        <v>58</v>
      </c>
      <c r="B59" s="2">
        <v>287002.10159846308</v>
      </c>
      <c r="C59" s="2">
        <v>-328052.37507866474</v>
      </c>
      <c r="D59" s="29">
        <v>580.26565384864818</v>
      </c>
    </row>
    <row r="60" spans="1:4" x14ac:dyDescent="0.3">
      <c r="A60" s="2">
        <v>59</v>
      </c>
      <c r="B60" s="2">
        <v>286750.99048735248</v>
      </c>
      <c r="C60" s="2">
        <v>-328052.37507866474</v>
      </c>
      <c r="D60" s="29">
        <v>422.34161090850836</v>
      </c>
    </row>
    <row r="61" spans="1:4" x14ac:dyDescent="0.3">
      <c r="A61" s="2">
        <v>60</v>
      </c>
      <c r="B61" s="2">
        <v>286499.87937624182</v>
      </c>
      <c r="C61" s="2">
        <v>-328052.37507866474</v>
      </c>
      <c r="D61" s="29">
        <v>336.08102428913116</v>
      </c>
    </row>
    <row r="62" spans="1:4" x14ac:dyDescent="0.3">
      <c r="A62" s="2">
        <v>61</v>
      </c>
      <c r="B62" s="2">
        <v>288508.76826512709</v>
      </c>
      <c r="C62" s="2">
        <v>-328289.51793580817</v>
      </c>
      <c r="D62" s="29">
        <v>141.9479464888573</v>
      </c>
    </row>
    <row r="63" spans="1:4" x14ac:dyDescent="0.3">
      <c r="A63" s="2">
        <v>62</v>
      </c>
      <c r="B63" s="2">
        <v>286248.7682651311</v>
      </c>
      <c r="C63" s="2">
        <v>-328289.51793580817</v>
      </c>
      <c r="D63" s="29">
        <v>181.65119731426239</v>
      </c>
    </row>
    <row r="64" spans="1:4" x14ac:dyDescent="0.3">
      <c r="A64" s="2">
        <v>63</v>
      </c>
      <c r="B64" s="2">
        <v>288257.65715401643</v>
      </c>
      <c r="C64" s="2">
        <v>-328289.51793580817</v>
      </c>
      <c r="D64" s="29">
        <v>216.93379080295566</v>
      </c>
    </row>
    <row r="65" spans="1:4" x14ac:dyDescent="0.3">
      <c r="A65" s="2">
        <v>64</v>
      </c>
      <c r="B65" s="2">
        <v>288006.54604290571</v>
      </c>
      <c r="C65" s="2">
        <v>-328289.51793580817</v>
      </c>
      <c r="D65" s="29">
        <v>393.0848286151886</v>
      </c>
    </row>
    <row r="66" spans="1:4" x14ac:dyDescent="0.3">
      <c r="A66" s="2">
        <v>65</v>
      </c>
      <c r="B66" s="2">
        <v>287755.43493179505</v>
      </c>
      <c r="C66" s="2">
        <v>-328289.51793580817</v>
      </c>
      <c r="D66" s="29">
        <v>616.89094877243053</v>
      </c>
    </row>
    <row r="67" spans="1:4" x14ac:dyDescent="0.3">
      <c r="A67" s="2">
        <v>66</v>
      </c>
      <c r="B67" s="2">
        <v>287504.32382068445</v>
      </c>
      <c r="C67" s="2">
        <v>-328289.51793580817</v>
      </c>
      <c r="D67" s="29">
        <v>772.49690914154053</v>
      </c>
    </row>
    <row r="68" spans="1:4" x14ac:dyDescent="0.3">
      <c r="A68" s="2">
        <v>67</v>
      </c>
      <c r="B68" s="2">
        <v>287253.21270957374</v>
      </c>
      <c r="C68" s="2">
        <v>-328289.51793580817</v>
      </c>
      <c r="D68" s="29">
        <v>784.56176137924194</v>
      </c>
    </row>
    <row r="69" spans="1:4" x14ac:dyDescent="0.3">
      <c r="A69" s="2">
        <v>68</v>
      </c>
      <c r="B69" s="2">
        <v>287002.10159846308</v>
      </c>
      <c r="C69" s="2">
        <v>-328289.51793580817</v>
      </c>
      <c r="D69" s="29">
        <v>774.29258346557617</v>
      </c>
    </row>
    <row r="70" spans="1:4" x14ac:dyDescent="0.3">
      <c r="A70" s="2">
        <v>69</v>
      </c>
      <c r="B70" s="2">
        <v>286750.99048735248</v>
      </c>
      <c r="C70" s="2">
        <v>-328289.51793580817</v>
      </c>
      <c r="D70" s="29">
        <v>540.56279778480541</v>
      </c>
    </row>
    <row r="71" spans="1:4" x14ac:dyDescent="0.3">
      <c r="A71" s="2">
        <v>70</v>
      </c>
      <c r="B71" s="2">
        <v>286499.87937624182</v>
      </c>
      <c r="C71" s="2">
        <v>-328289.51793580817</v>
      </c>
      <c r="D71" s="29">
        <v>299.41823768615728</v>
      </c>
    </row>
    <row r="72" spans="1:4" x14ac:dyDescent="0.3">
      <c r="A72" s="2">
        <v>71</v>
      </c>
      <c r="B72" s="2">
        <v>288508.76826512709</v>
      </c>
      <c r="C72" s="2">
        <v>-328526.66079295159</v>
      </c>
      <c r="D72" s="29">
        <v>70.561367392539978</v>
      </c>
    </row>
    <row r="73" spans="1:4" x14ac:dyDescent="0.3">
      <c r="A73" s="2">
        <v>72</v>
      </c>
      <c r="B73" s="2">
        <v>286248.7682651311</v>
      </c>
      <c r="C73" s="2">
        <v>-328526.66079295159</v>
      </c>
      <c r="D73" s="29">
        <v>98.077870011329651</v>
      </c>
    </row>
    <row r="74" spans="1:4" x14ac:dyDescent="0.3">
      <c r="A74" s="2">
        <v>73</v>
      </c>
      <c r="B74" s="2">
        <v>288257.65715401643</v>
      </c>
      <c r="C74" s="2">
        <v>-328526.66079295159</v>
      </c>
      <c r="D74" s="29">
        <v>122.22536009550095</v>
      </c>
    </row>
    <row r="75" spans="1:4" x14ac:dyDescent="0.3">
      <c r="A75" s="2">
        <v>74</v>
      </c>
      <c r="B75" s="2">
        <v>288006.54604290571</v>
      </c>
      <c r="C75" s="2">
        <v>-328526.66079295159</v>
      </c>
      <c r="D75" s="29">
        <v>323.0872247976065</v>
      </c>
    </row>
    <row r="76" spans="1:4" x14ac:dyDescent="0.3">
      <c r="A76" s="2">
        <v>75</v>
      </c>
      <c r="B76" s="2">
        <v>287755.43493179505</v>
      </c>
      <c r="C76" s="2">
        <v>-328526.66079295159</v>
      </c>
      <c r="D76" s="29">
        <v>693.35890936851513</v>
      </c>
    </row>
    <row r="77" spans="1:4" x14ac:dyDescent="0.3">
      <c r="A77" s="2">
        <v>76</v>
      </c>
      <c r="B77" s="2">
        <v>287504.32382068445</v>
      </c>
      <c r="C77" s="2">
        <v>-328526.66079295159</v>
      </c>
      <c r="D77" s="29">
        <v>813.41597223281872</v>
      </c>
    </row>
    <row r="78" spans="1:4" x14ac:dyDescent="0.3">
      <c r="A78" s="2">
        <v>77</v>
      </c>
      <c r="B78" s="2">
        <v>287253.21270957374</v>
      </c>
      <c r="C78" s="2">
        <v>-328526.66079295159</v>
      </c>
      <c r="D78" s="29">
        <v>926.09560298919689</v>
      </c>
    </row>
    <row r="79" spans="1:4" x14ac:dyDescent="0.3">
      <c r="A79" s="2">
        <v>78</v>
      </c>
      <c r="B79" s="2">
        <v>287002.10159846308</v>
      </c>
      <c r="C79" s="2">
        <v>-328526.66079295159</v>
      </c>
      <c r="D79" s="29">
        <v>783.15948295593262</v>
      </c>
    </row>
    <row r="80" spans="1:4" x14ac:dyDescent="0.3">
      <c r="A80" s="2">
        <v>79</v>
      </c>
      <c r="B80" s="2">
        <v>286750.99048735248</v>
      </c>
      <c r="C80" s="2">
        <v>-328526.66079295159</v>
      </c>
      <c r="D80" s="29">
        <v>550.57450580596935</v>
      </c>
    </row>
    <row r="81" spans="1:4" x14ac:dyDescent="0.3">
      <c r="A81" s="2">
        <v>80</v>
      </c>
      <c r="B81" s="2">
        <v>286499.87937624182</v>
      </c>
      <c r="C81" s="2">
        <v>-328526.66079295159</v>
      </c>
      <c r="D81" s="29">
        <v>200.89053153991699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81">
    <cfRule type="expression" dxfId="11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276148.4387256768</v>
      </c>
      <c r="C2" s="2">
        <v>-328526.66079294682</v>
      </c>
      <c r="D2" s="12">
        <v>677.75191497802734</v>
      </c>
      <c r="F2" s="9" t="s">
        <v>4</v>
      </c>
      <c r="G2" s="7">
        <f>AVERAGE(D:D)</f>
        <v>1018.4396620110585</v>
      </c>
      <c r="H2" s="6" t="s">
        <v>5</v>
      </c>
      <c r="I2" s="7">
        <f>MIN(D:D)</f>
        <v>294.25889888644218</v>
      </c>
      <c r="J2" s="6" t="s">
        <v>6</v>
      </c>
      <c r="K2" s="8">
        <f>MAX(D:D)</f>
        <v>1719.9499235153201</v>
      </c>
      <c r="M2" s="13" t="s">
        <v>17</v>
      </c>
      <c r="N2" s="14">
        <v>1</v>
      </c>
    </row>
    <row r="3" spans="1:14" x14ac:dyDescent="0.3">
      <c r="A3" s="2">
        <v>2</v>
      </c>
      <c r="B3" s="2">
        <v>281708.76826513396</v>
      </c>
      <c r="C3" s="2">
        <v>-328526.66079294682</v>
      </c>
      <c r="D3" s="12">
        <v>387.30073952674866</v>
      </c>
      <c r="F3" s="21" t="s">
        <v>7</v>
      </c>
      <c r="G3" s="22"/>
      <c r="H3" s="22"/>
      <c r="I3" s="25">
        <f>IF(平均照度&gt;1,最小照度/平均照度,0)</f>
        <v>0.28893110693016888</v>
      </c>
      <c r="J3" s="25"/>
      <c r="K3" s="26"/>
    </row>
    <row r="4" spans="1:14" x14ac:dyDescent="0.3">
      <c r="A4" s="2">
        <v>3</v>
      </c>
      <c r="B4" s="2">
        <v>276401.1809774703</v>
      </c>
      <c r="C4" s="2">
        <v>-328526.66079294682</v>
      </c>
      <c r="D4" s="29">
        <v>859.23665094375622</v>
      </c>
      <c r="F4" s="23" t="s">
        <v>13</v>
      </c>
      <c r="G4" s="24"/>
      <c r="H4" s="24"/>
      <c r="I4" s="27">
        <f>IF(最大照度&gt;1,最小照度/最大照度,0)</f>
        <v>0.17108573619691267</v>
      </c>
      <c r="J4" s="27"/>
      <c r="K4" s="28"/>
    </row>
    <row r="5" spans="1:14" x14ac:dyDescent="0.3">
      <c r="A5" s="2">
        <v>4</v>
      </c>
      <c r="B5" s="2">
        <v>276653.9232292638</v>
      </c>
      <c r="C5" s="2">
        <v>-328526.66079294682</v>
      </c>
      <c r="D5" s="29">
        <v>1077.2405443191528</v>
      </c>
      <c r="F5" s="10" t="s">
        <v>8</v>
      </c>
      <c r="G5" s="3" t="s">
        <v>46</v>
      </c>
      <c r="H5" s="11" t="s">
        <v>14</v>
      </c>
      <c r="I5" s="11" t="s">
        <v>25</v>
      </c>
      <c r="J5" s="10" t="s">
        <v>9</v>
      </c>
      <c r="K5" s="5">
        <v>9.2799999999999994</v>
      </c>
    </row>
    <row r="6" spans="1:14" x14ac:dyDescent="0.3">
      <c r="A6" s="2">
        <v>5</v>
      </c>
      <c r="B6" s="2">
        <v>276906.66548105731</v>
      </c>
      <c r="C6" s="2">
        <v>-328526.66079294682</v>
      </c>
      <c r="D6" s="29">
        <v>1452.6264410018921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277159.40773285081</v>
      </c>
      <c r="C7" s="2">
        <v>-328526.66079294682</v>
      </c>
      <c r="D7" s="29">
        <v>1631.1390705108643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277412.14998464432</v>
      </c>
      <c r="C8" s="2">
        <v>-328526.66079294682</v>
      </c>
      <c r="D8" s="29">
        <v>1593.645001411438</v>
      </c>
    </row>
    <row r="9" spans="1:14" x14ac:dyDescent="0.3">
      <c r="A9" s="2">
        <v>8</v>
      </c>
      <c r="B9" s="2">
        <v>277664.89223643782</v>
      </c>
      <c r="C9" s="2">
        <v>-328526.66079294682</v>
      </c>
      <c r="D9" s="29">
        <v>1603.7191457748413</v>
      </c>
    </row>
    <row r="10" spans="1:14" x14ac:dyDescent="0.3">
      <c r="A10" s="2">
        <v>9</v>
      </c>
      <c r="B10" s="2">
        <v>277917.63448823133</v>
      </c>
      <c r="C10" s="2">
        <v>-328526.66079294682</v>
      </c>
      <c r="D10" s="29">
        <v>1578.8564224243166</v>
      </c>
    </row>
    <row r="11" spans="1:14" x14ac:dyDescent="0.3">
      <c r="A11" s="2">
        <v>10</v>
      </c>
      <c r="B11" s="2">
        <v>278170.37674002483</v>
      </c>
      <c r="C11" s="2">
        <v>-328526.66079294682</v>
      </c>
      <c r="D11" s="29">
        <v>1524.0816125869751</v>
      </c>
    </row>
    <row r="12" spans="1:14" x14ac:dyDescent="0.3">
      <c r="A12" s="2">
        <v>11</v>
      </c>
      <c r="B12" s="2">
        <v>278423.11899181834</v>
      </c>
      <c r="C12" s="2">
        <v>-328526.66079294682</v>
      </c>
      <c r="D12" s="29">
        <v>1467.3506631851196</v>
      </c>
    </row>
    <row r="13" spans="1:14" x14ac:dyDescent="0.3">
      <c r="A13" s="2">
        <v>12</v>
      </c>
      <c r="B13" s="2">
        <v>278675.86124361184</v>
      </c>
      <c r="C13" s="2">
        <v>-328526.66079294682</v>
      </c>
      <c r="D13" s="29">
        <v>1449.2959337234499</v>
      </c>
    </row>
    <row r="14" spans="1:14" x14ac:dyDescent="0.3">
      <c r="A14" s="2">
        <v>13</v>
      </c>
      <c r="B14" s="2">
        <v>278928.60349540535</v>
      </c>
      <c r="C14" s="2">
        <v>-328526.66079294682</v>
      </c>
      <c r="D14" s="29">
        <v>1408.9192090034485</v>
      </c>
    </row>
    <row r="15" spans="1:14" x14ac:dyDescent="0.3">
      <c r="A15" s="2">
        <v>14</v>
      </c>
      <c r="B15" s="2">
        <v>279181.34574719885</v>
      </c>
      <c r="C15" s="2">
        <v>-328526.66079294682</v>
      </c>
      <c r="D15" s="29">
        <v>1330.2056312561035</v>
      </c>
    </row>
    <row r="16" spans="1:14" x14ac:dyDescent="0.3">
      <c r="A16" s="2">
        <v>15</v>
      </c>
      <c r="B16" s="2">
        <v>279434.08799899236</v>
      </c>
      <c r="C16" s="2">
        <v>-328526.66079294682</v>
      </c>
      <c r="D16" s="29">
        <v>1280.5509428977969</v>
      </c>
    </row>
    <row r="17" spans="1:4" x14ac:dyDescent="0.3">
      <c r="A17" s="2">
        <v>16</v>
      </c>
      <c r="B17" s="2">
        <v>279686.83025078592</v>
      </c>
      <c r="C17" s="2">
        <v>-328526.66079294682</v>
      </c>
      <c r="D17" s="29">
        <v>1015.6684098243715</v>
      </c>
    </row>
    <row r="18" spans="1:4" x14ac:dyDescent="0.3">
      <c r="A18" s="2">
        <v>17</v>
      </c>
      <c r="B18" s="2">
        <v>279939.57250257942</v>
      </c>
      <c r="C18" s="2">
        <v>-328526.66079294682</v>
      </c>
      <c r="D18" s="29">
        <v>523.80186200141907</v>
      </c>
    </row>
    <row r="19" spans="1:4" x14ac:dyDescent="0.3">
      <c r="A19" s="2">
        <v>18</v>
      </c>
      <c r="B19" s="2">
        <v>280192.31475437293</v>
      </c>
      <c r="C19" s="2">
        <v>-328526.66079294682</v>
      </c>
      <c r="D19" s="29">
        <v>317.13104100644591</v>
      </c>
    </row>
    <row r="20" spans="1:4" x14ac:dyDescent="0.3">
      <c r="A20" s="2">
        <v>19</v>
      </c>
      <c r="B20" s="2">
        <v>280445.05700616643</v>
      </c>
      <c r="C20" s="2">
        <v>-328526.66079294682</v>
      </c>
      <c r="D20" s="29">
        <v>294.25889888644218</v>
      </c>
    </row>
    <row r="21" spans="1:4" x14ac:dyDescent="0.3">
      <c r="A21" s="2">
        <v>20</v>
      </c>
      <c r="B21" s="2">
        <v>280697.79925795994</v>
      </c>
      <c r="C21" s="2">
        <v>-328526.66079294682</v>
      </c>
      <c r="D21" s="29">
        <v>406.89913606643682</v>
      </c>
    </row>
    <row r="22" spans="1:4" x14ac:dyDescent="0.3">
      <c r="A22" s="2">
        <v>21</v>
      </c>
      <c r="B22" s="2">
        <v>280950.54150975344</v>
      </c>
      <c r="C22" s="2">
        <v>-328526.66079294682</v>
      </c>
      <c r="D22" s="29">
        <v>899.55763959884644</v>
      </c>
    </row>
    <row r="23" spans="1:4" x14ac:dyDescent="0.3">
      <c r="A23" s="2">
        <v>22</v>
      </c>
      <c r="B23" s="2">
        <v>281203.28376154695</v>
      </c>
      <c r="C23" s="2">
        <v>-328526.66079294682</v>
      </c>
      <c r="D23" s="29">
        <v>1197.4607610702517</v>
      </c>
    </row>
    <row r="24" spans="1:4" x14ac:dyDescent="0.3">
      <c r="A24" s="2">
        <v>23</v>
      </c>
      <c r="B24" s="2">
        <v>281456.02601334045</v>
      </c>
      <c r="C24" s="2">
        <v>-328526.66079294682</v>
      </c>
      <c r="D24" s="29">
        <v>919.8873052597047</v>
      </c>
    </row>
    <row r="25" spans="1:4" x14ac:dyDescent="0.3">
      <c r="A25" s="2">
        <v>24</v>
      </c>
      <c r="B25" s="2">
        <v>276148.4387256768</v>
      </c>
      <c r="C25" s="2">
        <v>-328254.66079294519</v>
      </c>
      <c r="D25" s="29">
        <v>1272.3672156333923</v>
      </c>
    </row>
    <row r="26" spans="1:4" x14ac:dyDescent="0.3">
      <c r="A26" s="2">
        <v>25</v>
      </c>
      <c r="B26" s="2">
        <v>281708.76826513396</v>
      </c>
      <c r="C26" s="2">
        <v>-328254.66079294519</v>
      </c>
      <c r="D26" s="29">
        <v>434.20592427253723</v>
      </c>
    </row>
    <row r="27" spans="1:4" x14ac:dyDescent="0.3">
      <c r="A27" s="2">
        <v>26</v>
      </c>
      <c r="B27" s="2">
        <v>276401.1809774703</v>
      </c>
      <c r="C27" s="2">
        <v>-328254.66079294519</v>
      </c>
      <c r="D27" s="29">
        <v>1350.0440855026245</v>
      </c>
    </row>
    <row r="28" spans="1:4" x14ac:dyDescent="0.3">
      <c r="A28" s="2">
        <v>27</v>
      </c>
      <c r="B28" s="2">
        <v>276653.9232292638</v>
      </c>
      <c r="C28" s="2">
        <v>-328254.66079294519</v>
      </c>
      <c r="D28" s="29">
        <v>1384.9935002326965</v>
      </c>
    </row>
    <row r="29" spans="1:4" x14ac:dyDescent="0.3">
      <c r="A29" s="2">
        <v>28</v>
      </c>
      <c r="B29" s="2">
        <v>276906.66548105731</v>
      </c>
      <c r="C29" s="2">
        <v>-328254.66079294519</v>
      </c>
      <c r="D29" s="29">
        <v>1496.5775289535522</v>
      </c>
    </row>
    <row r="30" spans="1:4" x14ac:dyDescent="0.3">
      <c r="A30" s="2">
        <v>29</v>
      </c>
      <c r="B30" s="2">
        <v>277159.40773285081</v>
      </c>
      <c r="C30" s="2">
        <v>-328254.66079294519</v>
      </c>
      <c r="D30" s="29">
        <v>1630.6610889434814</v>
      </c>
    </row>
    <row r="31" spans="1:4" x14ac:dyDescent="0.3">
      <c r="A31" s="2">
        <v>30</v>
      </c>
      <c r="B31" s="2">
        <v>277412.14998464432</v>
      </c>
      <c r="C31" s="2">
        <v>-328254.66079294519</v>
      </c>
      <c r="D31" s="29">
        <v>1675.3054208755493</v>
      </c>
    </row>
    <row r="32" spans="1:4" x14ac:dyDescent="0.3">
      <c r="A32" s="2">
        <v>31</v>
      </c>
      <c r="B32" s="2">
        <v>277664.89223643782</v>
      </c>
      <c r="C32" s="2">
        <v>-328254.66079294519</v>
      </c>
      <c r="D32" s="29">
        <v>1719.9499235153201</v>
      </c>
    </row>
    <row r="33" spans="1:4" x14ac:dyDescent="0.3">
      <c r="A33" s="2">
        <v>32</v>
      </c>
      <c r="B33" s="2">
        <v>277917.63448823133</v>
      </c>
      <c r="C33" s="2">
        <v>-328254.66079294519</v>
      </c>
      <c r="D33" s="29">
        <v>1618.45702457428</v>
      </c>
    </row>
    <row r="34" spans="1:4" x14ac:dyDescent="0.3">
      <c r="A34" s="2">
        <v>33</v>
      </c>
      <c r="B34" s="2">
        <v>278170.37674002483</v>
      </c>
      <c r="C34" s="2">
        <v>-328254.66079294519</v>
      </c>
      <c r="D34" s="29">
        <v>1591.3489828109741</v>
      </c>
    </row>
    <row r="35" spans="1:4" x14ac:dyDescent="0.3">
      <c r="A35" s="2">
        <v>34</v>
      </c>
      <c r="B35" s="2">
        <v>278423.11899181834</v>
      </c>
      <c r="C35" s="2">
        <v>-328254.66079294519</v>
      </c>
      <c r="D35" s="29">
        <v>1564.240770339966</v>
      </c>
    </row>
    <row r="36" spans="1:4" x14ac:dyDescent="0.3">
      <c r="A36" s="2">
        <v>35</v>
      </c>
      <c r="B36" s="2">
        <v>278675.86124361184</v>
      </c>
      <c r="C36" s="2">
        <v>-328254.66079294519</v>
      </c>
      <c r="D36" s="29">
        <v>1505.4888124465942</v>
      </c>
    </row>
    <row r="37" spans="1:4" x14ac:dyDescent="0.3">
      <c r="A37" s="2">
        <v>36</v>
      </c>
      <c r="B37" s="2">
        <v>278928.60349540535</v>
      </c>
      <c r="C37" s="2">
        <v>-328254.66079294519</v>
      </c>
      <c r="D37" s="29">
        <v>1472.0782423019409</v>
      </c>
    </row>
    <row r="38" spans="1:4" x14ac:dyDescent="0.3">
      <c r="A38" s="2">
        <v>37</v>
      </c>
      <c r="B38" s="2">
        <v>279181.34574719885</v>
      </c>
      <c r="C38" s="2">
        <v>-328254.66079294519</v>
      </c>
      <c r="D38" s="29">
        <v>1438.667501449585</v>
      </c>
    </row>
    <row r="39" spans="1:4" x14ac:dyDescent="0.3">
      <c r="A39" s="2">
        <v>38</v>
      </c>
      <c r="B39" s="2">
        <v>279434.08799899236</v>
      </c>
      <c r="C39" s="2">
        <v>-328254.66079294519</v>
      </c>
      <c r="D39" s="29">
        <v>1224.7907228469849</v>
      </c>
    </row>
    <row r="40" spans="1:4" x14ac:dyDescent="0.3">
      <c r="A40" s="2">
        <v>39</v>
      </c>
      <c r="B40" s="2">
        <v>279686.83025078592</v>
      </c>
      <c r="C40" s="2">
        <v>-328254.66079294519</v>
      </c>
      <c r="D40" s="29">
        <v>1068.6052951812744</v>
      </c>
    </row>
    <row r="41" spans="1:4" x14ac:dyDescent="0.3">
      <c r="A41" s="2">
        <v>40</v>
      </c>
      <c r="B41" s="2">
        <v>279939.57250257942</v>
      </c>
      <c r="C41" s="2">
        <v>-328254.66079294519</v>
      </c>
      <c r="D41" s="29">
        <v>729.78609800338745</v>
      </c>
    </row>
    <row r="42" spans="1:4" x14ac:dyDescent="0.3">
      <c r="A42" s="2">
        <v>41</v>
      </c>
      <c r="B42" s="2">
        <v>280192.31475437293</v>
      </c>
      <c r="C42" s="2">
        <v>-328254.66079294519</v>
      </c>
      <c r="D42" s="29">
        <v>499.59068727493292</v>
      </c>
    </row>
    <row r="43" spans="1:4" x14ac:dyDescent="0.3">
      <c r="A43" s="2">
        <v>42</v>
      </c>
      <c r="B43" s="2">
        <v>280445.05700616643</v>
      </c>
      <c r="C43" s="2">
        <v>-328254.66079294519</v>
      </c>
      <c r="D43" s="29">
        <v>430.79270911216742</v>
      </c>
    </row>
    <row r="44" spans="1:4" x14ac:dyDescent="0.3">
      <c r="A44" s="2">
        <v>43</v>
      </c>
      <c r="B44" s="2">
        <v>280697.79925795994</v>
      </c>
      <c r="C44" s="2">
        <v>-328254.66079294519</v>
      </c>
      <c r="D44" s="29">
        <v>517.97961974143982</v>
      </c>
    </row>
    <row r="45" spans="1:4" x14ac:dyDescent="0.3">
      <c r="A45" s="2">
        <v>44</v>
      </c>
      <c r="B45" s="2">
        <v>280950.54150975344</v>
      </c>
      <c r="C45" s="2">
        <v>-328254.66079294519</v>
      </c>
      <c r="D45" s="29">
        <v>659.10320806503296</v>
      </c>
    </row>
    <row r="46" spans="1:4" x14ac:dyDescent="0.3">
      <c r="A46" s="2">
        <v>45</v>
      </c>
      <c r="B46" s="2">
        <v>281203.28376154695</v>
      </c>
      <c r="C46" s="2">
        <v>-328254.66079294519</v>
      </c>
      <c r="D46" s="29">
        <v>763.54858207702637</v>
      </c>
    </row>
    <row r="47" spans="1:4" x14ac:dyDescent="0.3">
      <c r="A47" s="2">
        <v>46</v>
      </c>
      <c r="B47" s="2">
        <v>281456.02601334045</v>
      </c>
      <c r="C47" s="2">
        <v>-328254.66079294519</v>
      </c>
      <c r="D47" s="29">
        <v>677.01334810256958</v>
      </c>
    </row>
    <row r="48" spans="1:4" x14ac:dyDescent="0.3">
      <c r="A48" s="2">
        <v>47</v>
      </c>
      <c r="B48" s="2">
        <v>276148.4387256768</v>
      </c>
      <c r="C48" s="2">
        <v>-327982.66079294356</v>
      </c>
      <c r="D48" s="29">
        <v>1510.0719728469849</v>
      </c>
    </row>
    <row r="49" spans="1:4" x14ac:dyDescent="0.3">
      <c r="A49" s="2">
        <v>48</v>
      </c>
      <c r="B49" s="2">
        <v>281708.76826513396</v>
      </c>
      <c r="C49" s="2">
        <v>-327982.66079294356</v>
      </c>
      <c r="D49" s="29">
        <v>425.34363389015203</v>
      </c>
    </row>
    <row r="50" spans="1:4" x14ac:dyDescent="0.3">
      <c r="A50" s="2">
        <v>49</v>
      </c>
      <c r="B50" s="2">
        <v>276401.1809774703</v>
      </c>
      <c r="C50" s="2">
        <v>-327982.66079294356</v>
      </c>
      <c r="D50" s="29">
        <v>1412.2379374504092</v>
      </c>
    </row>
    <row r="51" spans="1:4" x14ac:dyDescent="0.3">
      <c r="A51" s="2">
        <v>50</v>
      </c>
      <c r="B51" s="2">
        <v>276653.9232292638</v>
      </c>
      <c r="C51" s="2">
        <v>-327982.66079294356</v>
      </c>
      <c r="D51" s="29">
        <v>1490.9062776565552</v>
      </c>
    </row>
    <row r="52" spans="1:4" x14ac:dyDescent="0.3">
      <c r="A52" s="2">
        <v>51</v>
      </c>
      <c r="B52" s="2">
        <v>276906.66548105731</v>
      </c>
      <c r="C52" s="2">
        <v>-327982.66079294356</v>
      </c>
      <c r="D52" s="29">
        <v>1548.4045692777636</v>
      </c>
    </row>
    <row r="53" spans="1:4" x14ac:dyDescent="0.3">
      <c r="A53" s="2">
        <v>52</v>
      </c>
      <c r="B53" s="2">
        <v>277159.40773285081</v>
      </c>
      <c r="C53" s="2">
        <v>-327982.66079294356</v>
      </c>
      <c r="D53" s="29">
        <v>1529.2805156707764</v>
      </c>
    </row>
    <row r="54" spans="1:4" x14ac:dyDescent="0.3">
      <c r="A54" s="2">
        <v>53</v>
      </c>
      <c r="B54" s="2">
        <v>277412.14998464432</v>
      </c>
      <c r="C54" s="2">
        <v>-327982.66079294356</v>
      </c>
      <c r="D54" s="29">
        <v>1577.6421785354614</v>
      </c>
    </row>
    <row r="55" spans="1:4" x14ac:dyDescent="0.3">
      <c r="A55" s="2">
        <v>54</v>
      </c>
      <c r="B55" s="2">
        <v>277664.89223643782</v>
      </c>
      <c r="C55" s="2">
        <v>-327982.66079294356</v>
      </c>
      <c r="D55" s="29">
        <v>1578.8944902420044</v>
      </c>
    </row>
    <row r="56" spans="1:4" x14ac:dyDescent="0.3">
      <c r="A56" s="2">
        <v>55</v>
      </c>
      <c r="B56" s="2">
        <v>277917.63448823133</v>
      </c>
      <c r="C56" s="2">
        <v>-327982.66079294356</v>
      </c>
      <c r="D56" s="29">
        <v>1528.6147556304932</v>
      </c>
    </row>
    <row r="57" spans="1:4" x14ac:dyDescent="0.3">
      <c r="A57" s="2">
        <v>56</v>
      </c>
      <c r="B57" s="2">
        <v>278170.37674002483</v>
      </c>
      <c r="C57" s="2">
        <v>-327982.66079294356</v>
      </c>
      <c r="D57" s="29">
        <v>1487.9666910171509</v>
      </c>
    </row>
    <row r="58" spans="1:4" x14ac:dyDescent="0.3">
      <c r="A58" s="2">
        <v>57</v>
      </c>
      <c r="B58" s="2">
        <v>278423.11899181834</v>
      </c>
      <c r="C58" s="2">
        <v>-327982.66079294356</v>
      </c>
      <c r="D58" s="29">
        <v>1449.7706607484818</v>
      </c>
    </row>
    <row r="59" spans="1:4" x14ac:dyDescent="0.3">
      <c r="A59" s="2">
        <v>58</v>
      </c>
      <c r="B59" s="2">
        <v>278675.86124361184</v>
      </c>
      <c r="C59" s="2">
        <v>-327982.66079294356</v>
      </c>
      <c r="D59" s="29">
        <v>1401.1197447776794</v>
      </c>
    </row>
    <row r="60" spans="1:4" x14ac:dyDescent="0.3">
      <c r="A60" s="2">
        <v>59</v>
      </c>
      <c r="B60" s="2">
        <v>278928.60349540535</v>
      </c>
      <c r="C60" s="2">
        <v>-327982.66079294356</v>
      </c>
      <c r="D60" s="29">
        <v>1367.7089185714722</v>
      </c>
    </row>
    <row r="61" spans="1:4" x14ac:dyDescent="0.3">
      <c r="A61" s="2">
        <v>60</v>
      </c>
      <c r="B61" s="2">
        <v>279181.34574719885</v>
      </c>
      <c r="C61" s="2">
        <v>-327982.66079294356</v>
      </c>
      <c r="D61" s="29">
        <v>1334.2983484268188</v>
      </c>
    </row>
    <row r="62" spans="1:4" x14ac:dyDescent="0.3">
      <c r="A62" s="2">
        <v>61</v>
      </c>
      <c r="B62" s="2">
        <v>279434.08799899236</v>
      </c>
      <c r="C62" s="2">
        <v>-327982.66079294356</v>
      </c>
      <c r="D62" s="29">
        <v>1084.5062909126282</v>
      </c>
    </row>
    <row r="63" spans="1:4" x14ac:dyDescent="0.3">
      <c r="A63" s="2">
        <v>62</v>
      </c>
      <c r="B63" s="2">
        <v>279686.83025078592</v>
      </c>
      <c r="C63" s="2">
        <v>-327982.66079294356</v>
      </c>
      <c r="D63" s="29">
        <v>920.55067539215099</v>
      </c>
    </row>
    <row r="64" spans="1:4" x14ac:dyDescent="0.3">
      <c r="A64" s="2">
        <v>63</v>
      </c>
      <c r="B64" s="2">
        <v>279939.57250257942</v>
      </c>
      <c r="C64" s="2">
        <v>-327982.66079294356</v>
      </c>
      <c r="D64" s="29">
        <v>705.62831211090099</v>
      </c>
    </row>
    <row r="65" spans="1:4" x14ac:dyDescent="0.3">
      <c r="A65" s="2">
        <v>64</v>
      </c>
      <c r="B65" s="2">
        <v>280192.31475437293</v>
      </c>
      <c r="C65" s="2">
        <v>-327982.66079294356</v>
      </c>
      <c r="D65" s="29">
        <v>615.19522380828857</v>
      </c>
    </row>
    <row r="66" spans="1:4" x14ac:dyDescent="0.3">
      <c r="A66" s="2">
        <v>65</v>
      </c>
      <c r="B66" s="2">
        <v>280445.05700616643</v>
      </c>
      <c r="C66" s="2">
        <v>-327982.66079294356</v>
      </c>
      <c r="D66" s="29">
        <v>517.50744223594666</v>
      </c>
    </row>
    <row r="67" spans="1:4" x14ac:dyDescent="0.3">
      <c r="A67" s="2">
        <v>66</v>
      </c>
      <c r="B67" s="2">
        <v>280697.79925795994</v>
      </c>
      <c r="C67" s="2">
        <v>-327982.66079294356</v>
      </c>
      <c r="D67" s="29">
        <v>477.50802421569824</v>
      </c>
    </row>
    <row r="68" spans="1:4" x14ac:dyDescent="0.3">
      <c r="A68" s="2">
        <v>67</v>
      </c>
      <c r="B68" s="2">
        <v>280950.54150975344</v>
      </c>
      <c r="C68" s="2">
        <v>-327982.66079294356</v>
      </c>
      <c r="D68" s="29">
        <v>513.63476729393005</v>
      </c>
    </row>
    <row r="69" spans="1:4" x14ac:dyDescent="0.3">
      <c r="A69" s="2">
        <v>68</v>
      </c>
      <c r="B69" s="2">
        <v>281203.28376154695</v>
      </c>
      <c r="C69" s="2">
        <v>-327982.66079294356</v>
      </c>
      <c r="D69" s="29">
        <v>539.15975117683411</v>
      </c>
    </row>
    <row r="70" spans="1:4" x14ac:dyDescent="0.3">
      <c r="A70" s="2">
        <v>69</v>
      </c>
      <c r="B70" s="2">
        <v>281456.02601334045</v>
      </c>
      <c r="C70" s="2">
        <v>-327982.66079294356</v>
      </c>
      <c r="D70" s="29">
        <v>519.44749259948742</v>
      </c>
    </row>
    <row r="71" spans="1:4" x14ac:dyDescent="0.3">
      <c r="A71" s="2">
        <v>70</v>
      </c>
      <c r="B71" s="2">
        <v>276148.4387256768</v>
      </c>
      <c r="C71" s="2">
        <v>-327710.66079294193</v>
      </c>
      <c r="D71" s="29">
        <v>1523.5688066482544</v>
      </c>
    </row>
    <row r="72" spans="1:4" x14ac:dyDescent="0.3">
      <c r="A72" s="2">
        <v>71</v>
      </c>
      <c r="B72" s="2">
        <v>281708.76826513396</v>
      </c>
      <c r="C72" s="2">
        <v>-327710.66079294193</v>
      </c>
      <c r="D72" s="29">
        <v>359.81530570983887</v>
      </c>
    </row>
    <row r="73" spans="1:4" x14ac:dyDescent="0.3">
      <c r="A73" s="2">
        <v>72</v>
      </c>
      <c r="B73" s="2">
        <v>276401.1809774703</v>
      </c>
      <c r="C73" s="2">
        <v>-327710.66079294193</v>
      </c>
      <c r="D73" s="29">
        <v>1567.1195850372314</v>
      </c>
    </row>
    <row r="74" spans="1:4" x14ac:dyDescent="0.3">
      <c r="A74" s="2">
        <v>73</v>
      </c>
      <c r="B74" s="2">
        <v>276653.9232292638</v>
      </c>
      <c r="C74" s="2">
        <v>-327710.66079294193</v>
      </c>
      <c r="D74" s="29">
        <v>1497.4783535003662</v>
      </c>
    </row>
    <row r="75" spans="1:4" x14ac:dyDescent="0.3">
      <c r="A75" s="2">
        <v>74</v>
      </c>
      <c r="B75" s="2">
        <v>276906.66548105731</v>
      </c>
      <c r="C75" s="2">
        <v>-327710.66079294193</v>
      </c>
      <c r="D75" s="29">
        <v>1383.2563786506653</v>
      </c>
    </row>
    <row r="76" spans="1:4" x14ac:dyDescent="0.3">
      <c r="A76" s="2">
        <v>75</v>
      </c>
      <c r="B76" s="2">
        <v>277159.40773285081</v>
      </c>
      <c r="C76" s="2">
        <v>-327710.66079294193</v>
      </c>
      <c r="D76" s="29">
        <v>1356.8394359254839</v>
      </c>
    </row>
    <row r="77" spans="1:4" x14ac:dyDescent="0.3">
      <c r="A77" s="2">
        <v>76</v>
      </c>
      <c r="B77" s="2">
        <v>277412.14998464432</v>
      </c>
      <c r="C77" s="2">
        <v>-327710.66079294193</v>
      </c>
      <c r="D77" s="29">
        <v>1333.4863661432266</v>
      </c>
    </row>
    <row r="78" spans="1:4" x14ac:dyDescent="0.3">
      <c r="A78" s="2">
        <v>77</v>
      </c>
      <c r="B78" s="2">
        <v>277664.89223643782</v>
      </c>
      <c r="C78" s="2">
        <v>-327710.66079294193</v>
      </c>
      <c r="D78" s="29">
        <v>1388.5374774932864</v>
      </c>
    </row>
    <row r="79" spans="1:4" x14ac:dyDescent="0.3">
      <c r="A79" s="2">
        <v>78</v>
      </c>
      <c r="B79" s="2">
        <v>277917.63448823133</v>
      </c>
      <c r="C79" s="2">
        <v>-327710.66079294193</v>
      </c>
      <c r="D79" s="29">
        <v>1438.7731695175171</v>
      </c>
    </row>
    <row r="80" spans="1:4" x14ac:dyDescent="0.3">
      <c r="A80" s="2">
        <v>79</v>
      </c>
      <c r="B80" s="2">
        <v>278170.37674002483</v>
      </c>
      <c r="C80" s="2">
        <v>-327710.66079294193</v>
      </c>
      <c r="D80" s="29">
        <v>1286.8337545394897</v>
      </c>
    </row>
    <row r="81" spans="1:4" x14ac:dyDescent="0.3">
      <c r="A81" s="2">
        <v>80</v>
      </c>
      <c r="B81" s="2">
        <v>278423.11899181834</v>
      </c>
      <c r="C81" s="2">
        <v>-327710.66079294193</v>
      </c>
      <c r="D81" s="29">
        <v>1278.3944778442385</v>
      </c>
    </row>
    <row r="82" spans="1:4" x14ac:dyDescent="0.3">
      <c r="A82" s="2">
        <v>81</v>
      </c>
      <c r="B82" s="2">
        <v>278675.86124361184</v>
      </c>
      <c r="C82" s="2">
        <v>-327710.66079294193</v>
      </c>
      <c r="D82" s="29">
        <v>1296.7512745857239</v>
      </c>
    </row>
    <row r="83" spans="1:4" x14ac:dyDescent="0.3">
      <c r="A83" s="2">
        <v>82</v>
      </c>
      <c r="B83" s="2">
        <v>278928.60349540535</v>
      </c>
      <c r="C83" s="2">
        <v>-327710.66079294193</v>
      </c>
      <c r="D83" s="29">
        <v>1263.340613539219</v>
      </c>
    </row>
    <row r="84" spans="1:4" x14ac:dyDescent="0.3">
      <c r="A84" s="2">
        <v>83</v>
      </c>
      <c r="B84" s="2">
        <v>279181.34574719885</v>
      </c>
      <c r="C84" s="2">
        <v>-327710.66079294193</v>
      </c>
      <c r="D84" s="29">
        <v>1048.2596683502197</v>
      </c>
    </row>
    <row r="85" spans="1:4" x14ac:dyDescent="0.3">
      <c r="A85" s="2">
        <v>84</v>
      </c>
      <c r="B85" s="2">
        <v>279434.08799899236</v>
      </c>
      <c r="C85" s="2">
        <v>-327710.66079294193</v>
      </c>
      <c r="D85" s="29">
        <v>957.17455642938614</v>
      </c>
    </row>
    <row r="86" spans="1:4" x14ac:dyDescent="0.3">
      <c r="A86" s="2">
        <v>85</v>
      </c>
      <c r="B86" s="2">
        <v>279686.83025078592</v>
      </c>
      <c r="C86" s="2">
        <v>-327710.66079294193</v>
      </c>
      <c r="D86" s="29">
        <v>813.91000032424927</v>
      </c>
    </row>
    <row r="87" spans="1:4" x14ac:dyDescent="0.3">
      <c r="A87" s="2">
        <v>86</v>
      </c>
      <c r="B87" s="2">
        <v>279939.57250257942</v>
      </c>
      <c r="C87" s="2">
        <v>-327710.66079294193</v>
      </c>
      <c r="D87" s="29">
        <v>690.71780514717113</v>
      </c>
    </row>
    <row r="88" spans="1:4" x14ac:dyDescent="0.3">
      <c r="A88" s="2">
        <v>87</v>
      </c>
      <c r="B88" s="2">
        <v>280192.31475437293</v>
      </c>
      <c r="C88" s="2">
        <v>-327710.66079294193</v>
      </c>
      <c r="D88" s="29">
        <v>639.46687173843395</v>
      </c>
    </row>
    <row r="89" spans="1:4" x14ac:dyDescent="0.3">
      <c r="A89" s="2">
        <v>88</v>
      </c>
      <c r="B89" s="2">
        <v>280445.05700616643</v>
      </c>
      <c r="C89" s="2">
        <v>-327710.66079294193</v>
      </c>
      <c r="D89" s="29">
        <v>423.2761956775189</v>
      </c>
    </row>
    <row r="90" spans="1:4" x14ac:dyDescent="0.3">
      <c r="A90" s="2">
        <v>89</v>
      </c>
      <c r="B90" s="2">
        <v>280697.79925795994</v>
      </c>
      <c r="C90" s="2">
        <v>-327710.66079294193</v>
      </c>
      <c r="D90" s="29">
        <v>459.40297865867615</v>
      </c>
    </row>
    <row r="91" spans="1:4" x14ac:dyDescent="0.3">
      <c r="A91" s="2">
        <v>90</v>
      </c>
      <c r="B91" s="2">
        <v>280950.54150975344</v>
      </c>
      <c r="C91" s="2">
        <v>-327710.66079294193</v>
      </c>
      <c r="D91" s="29">
        <v>495.52972173690796</v>
      </c>
    </row>
    <row r="92" spans="1:4" x14ac:dyDescent="0.3">
      <c r="A92" s="2">
        <v>91</v>
      </c>
      <c r="B92" s="2">
        <v>281203.28376154695</v>
      </c>
      <c r="C92" s="2">
        <v>-327710.66079294193</v>
      </c>
      <c r="D92" s="29">
        <v>440.1081857681275</v>
      </c>
    </row>
    <row r="93" spans="1:4" x14ac:dyDescent="0.3">
      <c r="A93" s="2">
        <v>92</v>
      </c>
      <c r="B93" s="2">
        <v>281456.02601334045</v>
      </c>
      <c r="C93" s="2">
        <v>-327710.66079294193</v>
      </c>
      <c r="D93" s="29">
        <v>416.06183210253721</v>
      </c>
    </row>
    <row r="94" spans="1:4" x14ac:dyDescent="0.3">
      <c r="A94" s="2">
        <v>93</v>
      </c>
      <c r="B94" s="2">
        <v>276148.4387256768</v>
      </c>
      <c r="C94" s="2">
        <v>-327438.6607929403</v>
      </c>
      <c r="D94" s="29">
        <v>1586.9906444549563</v>
      </c>
    </row>
    <row r="95" spans="1:4" x14ac:dyDescent="0.3">
      <c r="A95" s="2">
        <v>94</v>
      </c>
      <c r="B95" s="2">
        <v>281708.76826513396</v>
      </c>
      <c r="C95" s="2">
        <v>-327438.6607929403</v>
      </c>
      <c r="D95" s="29">
        <v>305.72321999073034</v>
      </c>
    </row>
    <row r="96" spans="1:4" x14ac:dyDescent="0.3">
      <c r="A96" s="2">
        <v>95</v>
      </c>
      <c r="B96" s="2">
        <v>276401.1809774703</v>
      </c>
      <c r="C96" s="2">
        <v>-327438.6607929403</v>
      </c>
      <c r="D96" s="29">
        <v>1517.3499250411987</v>
      </c>
    </row>
    <row r="97" spans="1:4" x14ac:dyDescent="0.3">
      <c r="A97" s="2">
        <v>96</v>
      </c>
      <c r="B97" s="2">
        <v>276653.9232292638</v>
      </c>
      <c r="C97" s="2">
        <v>-327438.6607929403</v>
      </c>
      <c r="D97" s="29">
        <v>1447.7086935043335</v>
      </c>
    </row>
    <row r="98" spans="1:4" x14ac:dyDescent="0.3">
      <c r="A98" s="2">
        <v>97</v>
      </c>
      <c r="B98" s="2">
        <v>276906.66548105731</v>
      </c>
      <c r="C98" s="2">
        <v>-327438.6607929403</v>
      </c>
      <c r="D98" s="29">
        <v>1278.811084444523</v>
      </c>
    </row>
    <row r="99" spans="1:4" x14ac:dyDescent="0.3">
      <c r="A99" s="2">
        <v>98</v>
      </c>
      <c r="B99" s="2">
        <v>277159.40773285081</v>
      </c>
      <c r="C99" s="2">
        <v>-327438.6607929403</v>
      </c>
      <c r="D99" s="29">
        <v>1255.4578439545633</v>
      </c>
    </row>
    <row r="100" spans="1:4" x14ac:dyDescent="0.3">
      <c r="A100" s="2">
        <v>99</v>
      </c>
      <c r="B100" s="2">
        <v>277412.14998464432</v>
      </c>
      <c r="C100" s="2">
        <v>-327438.6607929403</v>
      </c>
      <c r="D100" s="29">
        <v>1232.1047741723062</v>
      </c>
    </row>
    <row r="101" spans="1:4" x14ac:dyDescent="0.3">
      <c r="A101" s="2">
        <v>100</v>
      </c>
      <c r="B101" s="2">
        <v>277664.89223643782</v>
      </c>
      <c r="C101" s="2">
        <v>-327438.6607929403</v>
      </c>
      <c r="D101" s="29">
        <v>1213.8752455711367</v>
      </c>
    </row>
    <row r="102" spans="1:4" x14ac:dyDescent="0.3">
      <c r="A102" s="2">
        <v>101</v>
      </c>
      <c r="B102" s="2">
        <v>277917.63448823133</v>
      </c>
      <c r="C102" s="2">
        <v>-327438.6607929403</v>
      </c>
      <c r="D102" s="29">
        <v>1193.7679266929626</v>
      </c>
    </row>
    <row r="103" spans="1:4" x14ac:dyDescent="0.3">
      <c r="A103" s="2">
        <v>102</v>
      </c>
      <c r="B103" s="2">
        <v>278170.37674002483</v>
      </c>
      <c r="C103" s="2">
        <v>-327438.6607929403</v>
      </c>
      <c r="D103" s="29">
        <v>1156.228705406189</v>
      </c>
    </row>
    <row r="104" spans="1:4" x14ac:dyDescent="0.3">
      <c r="A104" s="2">
        <v>103</v>
      </c>
      <c r="B104" s="2">
        <v>278423.11899181834</v>
      </c>
      <c r="C104" s="2">
        <v>-327438.6607929403</v>
      </c>
      <c r="D104" s="29">
        <v>1120.2735662460327</v>
      </c>
    </row>
    <row r="105" spans="1:4" x14ac:dyDescent="0.3">
      <c r="A105" s="2">
        <v>104</v>
      </c>
      <c r="B105" s="2">
        <v>278675.86124361184</v>
      </c>
      <c r="C105" s="2">
        <v>-327438.6607929403</v>
      </c>
      <c r="D105" s="29">
        <v>1091.0172533988955</v>
      </c>
    </row>
    <row r="106" spans="1:4" x14ac:dyDescent="0.3">
      <c r="A106" s="2">
        <v>105</v>
      </c>
      <c r="B106" s="2">
        <v>278928.60349540535</v>
      </c>
      <c r="C106" s="2">
        <v>-327438.6607929403</v>
      </c>
      <c r="D106" s="29">
        <v>1031.0969719886782</v>
      </c>
    </row>
    <row r="107" spans="1:4" x14ac:dyDescent="0.3">
      <c r="A107" s="2">
        <v>106</v>
      </c>
      <c r="B107" s="2">
        <v>279181.34574719885</v>
      </c>
      <c r="C107" s="2">
        <v>-327438.6607929403</v>
      </c>
      <c r="D107" s="29">
        <v>937.50126743316662</v>
      </c>
    </row>
    <row r="108" spans="1:4" x14ac:dyDescent="0.3">
      <c r="A108" s="2">
        <v>107</v>
      </c>
      <c r="B108" s="2">
        <v>279434.08799899236</v>
      </c>
      <c r="C108" s="2">
        <v>-327438.6607929403</v>
      </c>
      <c r="D108" s="29">
        <v>859.25200908899308</v>
      </c>
    </row>
    <row r="109" spans="1:4" x14ac:dyDescent="0.3">
      <c r="A109" s="2">
        <v>108</v>
      </c>
      <c r="B109" s="2">
        <v>279686.83025078592</v>
      </c>
      <c r="C109" s="2">
        <v>-327438.6607929403</v>
      </c>
      <c r="D109" s="29">
        <v>756.6225438117981</v>
      </c>
    </row>
    <row r="110" spans="1:4" x14ac:dyDescent="0.3">
      <c r="A110" s="2">
        <v>109</v>
      </c>
      <c r="B110" s="2">
        <v>279939.57250257942</v>
      </c>
      <c r="C110" s="2">
        <v>-327438.6607929403</v>
      </c>
      <c r="D110" s="29">
        <v>641.11181116104137</v>
      </c>
    </row>
    <row r="111" spans="1:4" x14ac:dyDescent="0.3">
      <c r="A111" s="2">
        <v>110</v>
      </c>
      <c r="B111" s="2">
        <v>280192.31475437293</v>
      </c>
      <c r="C111" s="2">
        <v>-327438.6607929403</v>
      </c>
      <c r="D111" s="29">
        <v>554.14814352989197</v>
      </c>
    </row>
    <row r="112" spans="1:4" x14ac:dyDescent="0.3">
      <c r="A112" s="2">
        <v>111</v>
      </c>
      <c r="B112" s="2">
        <v>280445.05700616643</v>
      </c>
      <c r="C112" s="2">
        <v>-327438.6607929403</v>
      </c>
      <c r="D112" s="29">
        <v>495.14865946769714</v>
      </c>
    </row>
    <row r="113" spans="1:4" x14ac:dyDescent="0.3">
      <c r="A113" s="2">
        <v>112</v>
      </c>
      <c r="B113" s="2">
        <v>280697.79925795994</v>
      </c>
      <c r="C113" s="2">
        <v>-327438.6607929403</v>
      </c>
      <c r="D113" s="29">
        <v>425.279871789217</v>
      </c>
    </row>
    <row r="114" spans="1:4" x14ac:dyDescent="0.3">
      <c r="A114" s="2">
        <v>113</v>
      </c>
      <c r="B114" s="2">
        <v>280950.54150975344</v>
      </c>
      <c r="C114" s="2">
        <v>-327438.6607929403</v>
      </c>
      <c r="D114" s="29">
        <v>440.6763436794281</v>
      </c>
    </row>
    <row r="115" spans="1:4" x14ac:dyDescent="0.3">
      <c r="A115" s="2">
        <v>114</v>
      </c>
      <c r="B115" s="2">
        <v>281203.28376154695</v>
      </c>
      <c r="C115" s="2">
        <v>-327438.6607929403</v>
      </c>
      <c r="D115" s="29">
        <v>392.91019463539124</v>
      </c>
    </row>
    <row r="116" spans="1:4" x14ac:dyDescent="0.3">
      <c r="A116" s="2">
        <v>115</v>
      </c>
      <c r="B116" s="2">
        <v>281456.02601334045</v>
      </c>
      <c r="C116" s="2">
        <v>-327438.6607929403</v>
      </c>
      <c r="D116" s="29">
        <v>362.66855692863464</v>
      </c>
    </row>
    <row r="117" spans="1:4" x14ac:dyDescent="0.3">
      <c r="A117" s="2">
        <v>116</v>
      </c>
      <c r="B117" s="2">
        <v>276148.4387256768</v>
      </c>
      <c r="C117" s="2">
        <v>-327166.66079293867</v>
      </c>
      <c r="D117" s="29">
        <v>917.13148546218872</v>
      </c>
    </row>
    <row r="118" spans="1:4" x14ac:dyDescent="0.3">
      <c r="A118" s="2">
        <v>117</v>
      </c>
      <c r="B118" s="2">
        <v>281708.76826513396</v>
      </c>
      <c r="C118" s="2">
        <v>-327166.66079293867</v>
      </c>
      <c r="D118" s="29">
        <v>301.02203377842903</v>
      </c>
    </row>
    <row r="119" spans="1:4" x14ac:dyDescent="0.3">
      <c r="A119" s="2">
        <v>118</v>
      </c>
      <c r="B119" s="2">
        <v>276401.1809774703</v>
      </c>
      <c r="C119" s="2">
        <v>-327166.66079293867</v>
      </c>
      <c r="D119" s="29">
        <v>1117.6173543930054</v>
      </c>
    </row>
    <row r="120" spans="1:4" x14ac:dyDescent="0.3">
      <c r="A120" s="2">
        <v>119</v>
      </c>
      <c r="B120" s="2">
        <v>276653.9232292638</v>
      </c>
      <c r="C120" s="2">
        <v>-327166.66079293867</v>
      </c>
      <c r="D120" s="29">
        <v>1168.4724593162539</v>
      </c>
    </row>
    <row r="121" spans="1:4" x14ac:dyDescent="0.3">
      <c r="A121" s="2">
        <v>120</v>
      </c>
      <c r="B121" s="2">
        <v>276906.66548105731</v>
      </c>
      <c r="C121" s="2">
        <v>-327166.66079293867</v>
      </c>
      <c r="D121" s="29">
        <v>1163.3673601150515</v>
      </c>
    </row>
    <row r="122" spans="1:4" x14ac:dyDescent="0.3">
      <c r="A122" s="2">
        <v>121</v>
      </c>
      <c r="B122" s="2">
        <v>277159.40773285081</v>
      </c>
      <c r="C122" s="2">
        <v>-327166.66079293867</v>
      </c>
      <c r="D122" s="29">
        <v>1143.7875280380251</v>
      </c>
    </row>
    <row r="123" spans="1:4" x14ac:dyDescent="0.3">
      <c r="A123" s="2">
        <v>122</v>
      </c>
      <c r="B123" s="2">
        <v>277412.14998464432</v>
      </c>
      <c r="C123" s="2">
        <v>-327166.66079293867</v>
      </c>
      <c r="D123" s="29">
        <v>1122.4233736991882</v>
      </c>
    </row>
    <row r="124" spans="1:4" x14ac:dyDescent="0.3">
      <c r="A124" s="2">
        <v>123</v>
      </c>
      <c r="B124" s="2">
        <v>277664.89223643782</v>
      </c>
      <c r="C124" s="2">
        <v>-327166.66079293867</v>
      </c>
      <c r="D124" s="29">
        <v>1103.6815457344057</v>
      </c>
    </row>
    <row r="125" spans="1:4" x14ac:dyDescent="0.3">
      <c r="A125" s="2">
        <v>124</v>
      </c>
      <c r="B125" s="2">
        <v>277917.63448823133</v>
      </c>
      <c r="C125" s="2">
        <v>-327166.66079293867</v>
      </c>
      <c r="D125" s="29">
        <v>1084.939717769623</v>
      </c>
    </row>
    <row r="126" spans="1:4" x14ac:dyDescent="0.3">
      <c r="A126" s="2">
        <v>125</v>
      </c>
      <c r="B126" s="2">
        <v>278170.37674002483</v>
      </c>
      <c r="C126" s="2">
        <v>-327166.66079293867</v>
      </c>
      <c r="D126" s="29">
        <v>1051.384728908539</v>
      </c>
    </row>
    <row r="127" spans="1:4" x14ac:dyDescent="0.3">
      <c r="A127" s="2">
        <v>126</v>
      </c>
      <c r="B127" s="2">
        <v>278423.11899181834</v>
      </c>
      <c r="C127" s="2">
        <v>-327166.66079293867</v>
      </c>
      <c r="D127" s="29">
        <v>1045.8323755264285</v>
      </c>
    </row>
    <row r="128" spans="1:4" x14ac:dyDescent="0.3">
      <c r="A128" s="2">
        <v>127</v>
      </c>
      <c r="B128" s="2">
        <v>278675.86124361184</v>
      </c>
      <c r="C128" s="2">
        <v>-327166.66079293867</v>
      </c>
      <c r="D128" s="29">
        <v>987.53151273727417</v>
      </c>
    </row>
    <row r="129" spans="1:4" x14ac:dyDescent="0.3">
      <c r="A129" s="2">
        <v>128</v>
      </c>
      <c r="B129" s="2">
        <v>278928.60349540535</v>
      </c>
      <c r="C129" s="2">
        <v>-327166.66079293867</v>
      </c>
      <c r="D129" s="29">
        <v>929.23047924041759</v>
      </c>
    </row>
    <row r="130" spans="1:4" x14ac:dyDescent="0.3">
      <c r="A130" s="2">
        <v>129</v>
      </c>
      <c r="B130" s="2">
        <v>279181.34574719885</v>
      </c>
      <c r="C130" s="2">
        <v>-327166.66079293867</v>
      </c>
      <c r="D130" s="29">
        <v>859.80075454711914</v>
      </c>
    </row>
    <row r="131" spans="1:4" x14ac:dyDescent="0.3">
      <c r="A131" s="2">
        <v>130</v>
      </c>
      <c r="B131" s="2">
        <v>279434.08799899236</v>
      </c>
      <c r="C131" s="2">
        <v>-327166.66079293867</v>
      </c>
      <c r="D131" s="29">
        <v>790.01014822244645</v>
      </c>
    </row>
    <row r="132" spans="1:4" x14ac:dyDescent="0.3">
      <c r="A132" s="2">
        <v>131</v>
      </c>
      <c r="B132" s="2">
        <v>279686.83025078592</v>
      </c>
      <c r="C132" s="2">
        <v>-327166.66079293867</v>
      </c>
      <c r="D132" s="29">
        <v>727.83900594711304</v>
      </c>
    </row>
    <row r="133" spans="1:4" x14ac:dyDescent="0.3">
      <c r="A133" s="2">
        <v>132</v>
      </c>
      <c r="B133" s="2">
        <v>279939.57250257942</v>
      </c>
      <c r="C133" s="2">
        <v>-327166.66079293867</v>
      </c>
      <c r="D133" s="29">
        <v>617.80180239677441</v>
      </c>
    </row>
    <row r="134" spans="1:4" x14ac:dyDescent="0.3">
      <c r="A134" s="2">
        <v>133</v>
      </c>
      <c r="B134" s="2">
        <v>280192.31475437293</v>
      </c>
      <c r="C134" s="2">
        <v>-327166.66079293867</v>
      </c>
      <c r="D134" s="29">
        <v>535.67347311973572</v>
      </c>
    </row>
    <row r="135" spans="1:4" x14ac:dyDescent="0.3">
      <c r="A135" s="2">
        <v>134</v>
      </c>
      <c r="B135" s="2">
        <v>280445.05700616643</v>
      </c>
      <c r="C135" s="2">
        <v>-327166.66079293867</v>
      </c>
      <c r="D135" s="29">
        <v>485.33484435081482</v>
      </c>
    </row>
    <row r="136" spans="1:4" x14ac:dyDescent="0.3">
      <c r="A136" s="2">
        <v>135</v>
      </c>
      <c r="B136" s="2">
        <v>280697.79925795994</v>
      </c>
      <c r="C136" s="2">
        <v>-327166.66079293867</v>
      </c>
      <c r="D136" s="29">
        <v>433.3022403717041</v>
      </c>
    </row>
    <row r="137" spans="1:4" x14ac:dyDescent="0.3">
      <c r="A137" s="2">
        <v>136</v>
      </c>
      <c r="B137" s="2">
        <v>280950.54150975344</v>
      </c>
      <c r="C137" s="2">
        <v>-327166.66079293867</v>
      </c>
      <c r="D137" s="29">
        <v>418.35007795453072</v>
      </c>
    </row>
    <row r="138" spans="1:4" x14ac:dyDescent="0.3">
      <c r="A138" s="2">
        <v>137</v>
      </c>
      <c r="B138" s="2">
        <v>281203.28376154695</v>
      </c>
      <c r="C138" s="2">
        <v>-327166.66079293867</v>
      </c>
      <c r="D138" s="29">
        <v>392.2345335483551</v>
      </c>
    </row>
    <row r="139" spans="1:4" x14ac:dyDescent="0.3">
      <c r="A139" s="2">
        <v>138</v>
      </c>
      <c r="B139" s="2">
        <v>281456.02601334045</v>
      </c>
      <c r="C139" s="2">
        <v>-327166.66079293867</v>
      </c>
      <c r="D139" s="29">
        <v>336.49650688588622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139">
    <cfRule type="expression" dxfId="12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279648.76826512191</v>
      </c>
      <c r="C2" s="2">
        <v>-301566.66079294623</v>
      </c>
      <c r="D2" s="12">
        <v>0</v>
      </c>
      <c r="F2" s="9" t="s">
        <v>4</v>
      </c>
      <c r="G2" s="7">
        <f>AVERAGE(D:D)</f>
        <v>3.3153264178771048E-5</v>
      </c>
      <c r="H2" s="6" t="s">
        <v>5</v>
      </c>
      <c r="I2" s="7">
        <f>MIN(D:D)</f>
        <v>0</v>
      </c>
      <c r="J2" s="6" t="s">
        <v>6</v>
      </c>
      <c r="K2" s="8">
        <f>MAX(D:D)</f>
        <v>1.306441880046805E-4</v>
      </c>
      <c r="M2" s="13" t="s">
        <v>17</v>
      </c>
      <c r="N2" s="14">
        <v>1</v>
      </c>
    </row>
    <row r="3" spans="1:14" x14ac:dyDescent="0.3">
      <c r="A3" s="2">
        <v>2</v>
      </c>
      <c r="B3" s="2">
        <v>279648.76826512191</v>
      </c>
      <c r="C3" s="2">
        <v>-303626.66079296108</v>
      </c>
      <c r="D3" s="12">
        <v>1.306441880046805E-4</v>
      </c>
      <c r="F3" s="21" t="s">
        <v>7</v>
      </c>
      <c r="G3" s="22"/>
      <c r="H3" s="22"/>
      <c r="I3" s="25">
        <f>IF(平均照度&gt;1,最小照度/平均照度,0)</f>
        <v>0</v>
      </c>
      <c r="J3" s="25"/>
      <c r="K3" s="26"/>
    </row>
    <row r="4" spans="1:14" x14ac:dyDescent="0.3">
      <c r="A4" s="2">
        <v>3</v>
      </c>
      <c r="B4" s="2">
        <v>279648.76826512191</v>
      </c>
      <c r="C4" s="2">
        <v>-301824.16079294804</v>
      </c>
      <c r="D4" s="29">
        <v>4.4500201781261248E-6</v>
      </c>
      <c r="F4" s="23" t="s">
        <v>13</v>
      </c>
      <c r="G4" s="24"/>
      <c r="H4" s="24"/>
      <c r="I4" s="27">
        <f>IF(最大照度&gt;1,最小照度/最大照度,0)</f>
        <v>0</v>
      </c>
      <c r="J4" s="27"/>
      <c r="K4" s="28"/>
    </row>
    <row r="5" spans="1:14" x14ac:dyDescent="0.3">
      <c r="A5" s="2">
        <v>4</v>
      </c>
      <c r="B5" s="2">
        <v>279648.76826512191</v>
      </c>
      <c r="C5" s="2">
        <v>-302081.6607929499</v>
      </c>
      <c r="D5" s="29">
        <v>8.3724076453961516E-6</v>
      </c>
      <c r="F5" s="10" t="s">
        <v>8</v>
      </c>
      <c r="G5" s="3" t="s">
        <v>23</v>
      </c>
      <c r="H5" s="11" t="s">
        <v>14</v>
      </c>
      <c r="I5" s="11" t="s">
        <v>22</v>
      </c>
      <c r="J5" s="10" t="s">
        <v>9</v>
      </c>
      <c r="K5" s="5">
        <v>1.84</v>
      </c>
    </row>
    <row r="6" spans="1:14" x14ac:dyDescent="0.3">
      <c r="A6" s="2">
        <v>5</v>
      </c>
      <c r="B6" s="2">
        <v>279648.76826512191</v>
      </c>
      <c r="C6" s="2">
        <v>-302339.16079295176</v>
      </c>
      <c r="D6" s="29">
        <v>7.5860781798553489E-6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279648.76826512191</v>
      </c>
      <c r="C7" s="2">
        <v>-302596.66079295363</v>
      </c>
      <c r="D7" s="29">
        <v>5.1552913653551977E-6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279648.76826512191</v>
      </c>
      <c r="C8" s="2">
        <v>-302854.16079295549</v>
      </c>
      <c r="D8" s="29">
        <v>2.596150713429779E-5</v>
      </c>
    </row>
    <row r="9" spans="1:14" x14ac:dyDescent="0.3">
      <c r="A9" s="2">
        <v>8</v>
      </c>
      <c r="B9" s="2">
        <v>279648.76826512191</v>
      </c>
      <c r="C9" s="2">
        <v>-303111.66079295735</v>
      </c>
      <c r="D9" s="29">
        <v>6.2321621953742592E-5</v>
      </c>
    </row>
    <row r="10" spans="1:14" x14ac:dyDescent="0.3">
      <c r="A10" s="2">
        <v>9</v>
      </c>
      <c r="B10" s="2">
        <v>279648.76826512191</v>
      </c>
      <c r="C10" s="2">
        <v>-303369.16079295921</v>
      </c>
      <c r="D10" s="29">
        <v>4.583600041414116E-5</v>
      </c>
    </row>
    <row r="11" spans="1:14" x14ac:dyDescent="0.3">
      <c r="A11" s="2">
        <v>10</v>
      </c>
      <c r="B11" s="2">
        <v>279928.76826512843</v>
      </c>
      <c r="C11" s="2">
        <v>-301566.66079294623</v>
      </c>
      <c r="D11" s="29">
        <v>3.9372289357686449E-6</v>
      </c>
    </row>
    <row r="12" spans="1:14" x14ac:dyDescent="0.3">
      <c r="A12" s="2">
        <v>11</v>
      </c>
      <c r="B12" s="2">
        <v>279928.76826512843</v>
      </c>
      <c r="C12" s="2">
        <v>-303626.66079296108</v>
      </c>
      <c r="D12" s="29">
        <v>1.0995068357999573E-5</v>
      </c>
    </row>
    <row r="13" spans="1:14" x14ac:dyDescent="0.3">
      <c r="A13" s="2">
        <v>12</v>
      </c>
      <c r="B13" s="2">
        <v>279928.76826512843</v>
      </c>
      <c r="C13" s="2">
        <v>-301824.16079294804</v>
      </c>
      <c r="D13" s="29">
        <v>2.4707984712746269E-6</v>
      </c>
    </row>
    <row r="14" spans="1:14" x14ac:dyDescent="0.3">
      <c r="A14" s="2">
        <v>13</v>
      </c>
      <c r="B14" s="2">
        <v>279928.76826512843</v>
      </c>
      <c r="C14" s="2">
        <v>-302081.6607929499</v>
      </c>
      <c r="D14" s="29">
        <v>1.2506790176836091E-6</v>
      </c>
    </row>
    <row r="15" spans="1:14" x14ac:dyDescent="0.3">
      <c r="A15" s="2">
        <v>14</v>
      </c>
      <c r="B15" s="2">
        <v>279928.76826512843</v>
      </c>
      <c r="C15" s="2">
        <v>-302339.16079295176</v>
      </c>
      <c r="D15" s="29">
        <v>1.2262994509626424E-5</v>
      </c>
    </row>
    <row r="16" spans="1:14" x14ac:dyDescent="0.3">
      <c r="A16" s="2">
        <v>15</v>
      </c>
      <c r="B16" s="2">
        <v>279928.76826512843</v>
      </c>
      <c r="C16" s="2">
        <v>-302596.66079295363</v>
      </c>
      <c r="D16" s="29">
        <v>3.941428528264624E-5</v>
      </c>
    </row>
    <row r="17" spans="1:4" x14ac:dyDescent="0.3">
      <c r="A17" s="2">
        <v>16</v>
      </c>
      <c r="B17" s="2">
        <v>279928.76826512843</v>
      </c>
      <c r="C17" s="2">
        <v>-302854.16079295549</v>
      </c>
      <c r="D17" s="29">
        <v>1.5008453779330466E-5</v>
      </c>
    </row>
    <row r="18" spans="1:4" x14ac:dyDescent="0.3">
      <c r="A18" s="2">
        <v>17</v>
      </c>
      <c r="B18" s="2">
        <v>279928.76826512843</v>
      </c>
      <c r="C18" s="2">
        <v>-303111.66079295735</v>
      </c>
      <c r="D18" s="29">
        <v>8.1701672314693496E-5</v>
      </c>
    </row>
    <row r="19" spans="1:4" x14ac:dyDescent="0.3">
      <c r="A19" s="2">
        <v>18</v>
      </c>
      <c r="B19" s="2">
        <v>279928.76826512843</v>
      </c>
      <c r="C19" s="2">
        <v>-303369.16079295921</v>
      </c>
      <c r="D19" s="29">
        <v>1.0331598372204098E-4</v>
      </c>
    </row>
    <row r="20" spans="1:4" x14ac:dyDescent="0.3">
      <c r="A20" s="2">
        <v>19</v>
      </c>
      <c r="B20" s="2">
        <v>280208.76826513489</v>
      </c>
      <c r="C20" s="2">
        <v>-301566.66079294623</v>
      </c>
      <c r="D20" s="29">
        <v>1.4287997082362835E-5</v>
      </c>
    </row>
    <row r="21" spans="1:4" x14ac:dyDescent="0.3">
      <c r="A21" s="2">
        <v>20</v>
      </c>
      <c r="B21" s="2">
        <v>280208.76826513489</v>
      </c>
      <c r="C21" s="2">
        <v>-303626.66079296108</v>
      </c>
      <c r="D21" s="29">
        <v>2.294162378291276E-5</v>
      </c>
    </row>
    <row r="22" spans="1:4" x14ac:dyDescent="0.3">
      <c r="A22" s="2">
        <v>21</v>
      </c>
      <c r="B22" s="2">
        <v>280208.76826513489</v>
      </c>
      <c r="C22" s="2">
        <v>-301824.16079294804</v>
      </c>
      <c r="D22" s="29">
        <v>1.689130245452475E-6</v>
      </c>
    </row>
    <row r="23" spans="1:4" x14ac:dyDescent="0.3">
      <c r="A23" s="2">
        <v>22</v>
      </c>
      <c r="B23" s="2">
        <v>280208.76826513489</v>
      </c>
      <c r="C23" s="2">
        <v>-302081.6607929499</v>
      </c>
      <c r="D23" s="29">
        <v>2.1611261459497655E-5</v>
      </c>
    </row>
    <row r="24" spans="1:4" x14ac:dyDescent="0.3">
      <c r="A24" s="2">
        <v>23</v>
      </c>
      <c r="B24" s="2">
        <v>280208.76826513489</v>
      </c>
      <c r="C24" s="2">
        <v>-302339.16079295176</v>
      </c>
      <c r="D24" s="29">
        <v>4.4829467467444317E-6</v>
      </c>
    </row>
    <row r="25" spans="1:4" x14ac:dyDescent="0.3">
      <c r="A25" s="2">
        <v>24</v>
      </c>
      <c r="B25" s="2">
        <v>280208.76826513489</v>
      </c>
      <c r="C25" s="2">
        <v>-302596.66079295363</v>
      </c>
      <c r="D25" s="29">
        <v>3.4977259815605066E-5</v>
      </c>
    </row>
    <row r="26" spans="1:4" x14ac:dyDescent="0.3">
      <c r="A26" s="2">
        <v>25</v>
      </c>
      <c r="B26" s="2">
        <v>280208.76826513489</v>
      </c>
      <c r="C26" s="2">
        <v>-302854.16079295549</v>
      </c>
      <c r="D26" s="29">
        <v>1.5258270963158793E-5</v>
      </c>
    </row>
    <row r="27" spans="1:4" x14ac:dyDescent="0.3">
      <c r="A27" s="2">
        <v>26</v>
      </c>
      <c r="B27" s="2">
        <v>280208.76826513489</v>
      </c>
      <c r="C27" s="2">
        <v>-303111.66079295735</v>
      </c>
      <c r="D27" s="29">
        <v>1.011379393958123E-4</v>
      </c>
    </row>
    <row r="28" spans="1:4" x14ac:dyDescent="0.3">
      <c r="A28" s="2">
        <v>27</v>
      </c>
      <c r="B28" s="2">
        <v>280208.76826513489</v>
      </c>
      <c r="C28" s="2">
        <v>-303369.16079295921</v>
      </c>
      <c r="D28" s="29">
        <v>1.1806742406861305E-4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28">
    <cfRule type="expression" dxfId="1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277848.76826512796</v>
      </c>
      <c r="C2" s="2">
        <v>-303626.66079294728</v>
      </c>
      <c r="D2" s="12">
        <v>235.77070295810702</v>
      </c>
      <c r="F2" s="9" t="s">
        <v>4</v>
      </c>
      <c r="G2" s="7">
        <f>AVERAGE(D:D)</f>
        <v>625.39911145514918</v>
      </c>
      <c r="H2" s="6" t="s">
        <v>5</v>
      </c>
      <c r="I2" s="7">
        <f>MIN(D:D)</f>
        <v>235.77070295810702</v>
      </c>
      <c r="J2" s="6" t="s">
        <v>6</v>
      </c>
      <c r="K2" s="8">
        <f>MAX(D:D)</f>
        <v>1550.2594680786133</v>
      </c>
      <c r="M2" s="13" t="s">
        <v>17</v>
      </c>
      <c r="N2" s="14">
        <v>1</v>
      </c>
    </row>
    <row r="3" spans="1:14" x14ac:dyDescent="0.3">
      <c r="A3" s="2">
        <v>2</v>
      </c>
      <c r="B3" s="2">
        <v>279208.76826512796</v>
      </c>
      <c r="C3" s="2">
        <v>-303626.66079294728</v>
      </c>
      <c r="D3" s="12">
        <v>291.09073185920715</v>
      </c>
      <c r="F3" s="21" t="s">
        <v>7</v>
      </c>
      <c r="G3" s="22"/>
      <c r="H3" s="22"/>
      <c r="I3" s="25">
        <f>IF(平均照度&gt;1,最小照度/平均照度,0)</f>
        <v>0.37699238556563802</v>
      </c>
      <c r="J3" s="25"/>
      <c r="K3" s="26"/>
    </row>
    <row r="4" spans="1:14" x14ac:dyDescent="0.3">
      <c r="A4" s="2">
        <v>3</v>
      </c>
      <c r="B4" s="2">
        <v>278120.76826512802</v>
      </c>
      <c r="C4" s="2">
        <v>-303626.66079294728</v>
      </c>
      <c r="D4" s="29">
        <v>270.67255425453186</v>
      </c>
      <c r="F4" s="23" t="s">
        <v>13</v>
      </c>
      <c r="G4" s="24"/>
      <c r="H4" s="24"/>
      <c r="I4" s="27">
        <f>IF(最大照度&gt;1,最小照度/最大照度,0)</f>
        <v>0.15208467215512025</v>
      </c>
      <c r="J4" s="27"/>
      <c r="K4" s="28"/>
    </row>
    <row r="5" spans="1:14" x14ac:dyDescent="0.3">
      <c r="A5" s="2">
        <v>4</v>
      </c>
      <c r="B5" s="2">
        <v>278392.76826512802</v>
      </c>
      <c r="C5" s="2">
        <v>-303626.66079294728</v>
      </c>
      <c r="D5" s="29">
        <v>285.23863708972931</v>
      </c>
      <c r="F5" s="10" t="s">
        <v>8</v>
      </c>
      <c r="G5" s="3" t="s">
        <v>24</v>
      </c>
      <c r="H5" s="11" t="s">
        <v>14</v>
      </c>
      <c r="I5" s="11" t="s">
        <v>25</v>
      </c>
      <c r="J5" s="10" t="s">
        <v>9</v>
      </c>
      <c r="K5" s="5">
        <v>3.68</v>
      </c>
    </row>
    <row r="6" spans="1:14" x14ac:dyDescent="0.3">
      <c r="A6" s="2">
        <v>5</v>
      </c>
      <c r="B6" s="2">
        <v>278664.76826512802</v>
      </c>
      <c r="C6" s="2">
        <v>-303626.66079294728</v>
      </c>
      <c r="D6" s="29">
        <v>290.41541218757629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278936.76826512796</v>
      </c>
      <c r="C7" s="2">
        <v>-303626.66079294728</v>
      </c>
      <c r="D7" s="29">
        <v>295.6657196283341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277848.76826512796</v>
      </c>
      <c r="C8" s="2">
        <v>-303369.16079294711</v>
      </c>
      <c r="D8" s="29">
        <v>257.03987979888916</v>
      </c>
    </row>
    <row r="9" spans="1:14" x14ac:dyDescent="0.3">
      <c r="A9" s="2">
        <v>8</v>
      </c>
      <c r="B9" s="2">
        <v>279208.76826512796</v>
      </c>
      <c r="C9" s="2">
        <v>-303369.16079294711</v>
      </c>
      <c r="D9" s="29">
        <v>343.13831543922424</v>
      </c>
    </row>
    <row r="10" spans="1:14" x14ac:dyDescent="0.3">
      <c r="A10" s="2">
        <v>9</v>
      </c>
      <c r="B10" s="2">
        <v>278120.76826512802</v>
      </c>
      <c r="C10" s="2">
        <v>-303369.16079294711</v>
      </c>
      <c r="D10" s="29">
        <v>310.70231556892401</v>
      </c>
    </row>
    <row r="11" spans="1:14" x14ac:dyDescent="0.3">
      <c r="A11" s="2">
        <v>10</v>
      </c>
      <c r="B11" s="2">
        <v>278392.76826512802</v>
      </c>
      <c r="C11" s="2">
        <v>-303369.16079294711</v>
      </c>
      <c r="D11" s="29">
        <v>359.80075287818909</v>
      </c>
    </row>
    <row r="12" spans="1:14" x14ac:dyDescent="0.3">
      <c r="A12" s="2">
        <v>11</v>
      </c>
      <c r="B12" s="2">
        <v>278664.76826512802</v>
      </c>
      <c r="C12" s="2">
        <v>-303369.16079294711</v>
      </c>
      <c r="D12" s="29">
        <v>385.40007719159127</v>
      </c>
    </row>
    <row r="13" spans="1:14" x14ac:dyDescent="0.3">
      <c r="A13" s="2">
        <v>12</v>
      </c>
      <c r="B13" s="2">
        <v>278936.76826512796</v>
      </c>
      <c r="C13" s="2">
        <v>-303369.16079294711</v>
      </c>
      <c r="D13" s="29">
        <v>332.53892481327057</v>
      </c>
    </row>
    <row r="14" spans="1:14" x14ac:dyDescent="0.3">
      <c r="A14" s="2">
        <v>13</v>
      </c>
      <c r="B14" s="2">
        <v>277848.76826512796</v>
      </c>
      <c r="C14" s="2">
        <v>-303111.66079294693</v>
      </c>
      <c r="D14" s="29">
        <v>338.80925345420837</v>
      </c>
    </row>
    <row r="15" spans="1:14" x14ac:dyDescent="0.3">
      <c r="A15" s="2">
        <v>14</v>
      </c>
      <c r="B15" s="2">
        <v>279208.76826512796</v>
      </c>
      <c r="C15" s="2">
        <v>-303111.66079294693</v>
      </c>
      <c r="D15" s="29">
        <v>371.44869422912598</v>
      </c>
    </row>
    <row r="16" spans="1:14" x14ac:dyDescent="0.3">
      <c r="A16" s="2">
        <v>15</v>
      </c>
      <c r="B16" s="2">
        <v>278120.76826512802</v>
      </c>
      <c r="C16" s="2">
        <v>-303111.66079294693</v>
      </c>
      <c r="D16" s="29">
        <v>349.14752531051641</v>
      </c>
    </row>
    <row r="17" spans="1:4" x14ac:dyDescent="0.3">
      <c r="A17" s="2">
        <v>16</v>
      </c>
      <c r="B17" s="2">
        <v>278392.76826512802</v>
      </c>
      <c r="C17" s="2">
        <v>-303111.66079294693</v>
      </c>
      <c r="D17" s="29">
        <v>406.41176557540894</v>
      </c>
    </row>
    <row r="18" spans="1:4" x14ac:dyDescent="0.3">
      <c r="A18" s="2">
        <v>17</v>
      </c>
      <c r="B18" s="2">
        <v>278664.76826512802</v>
      </c>
      <c r="C18" s="2">
        <v>-303111.66079294693</v>
      </c>
      <c r="D18" s="29">
        <v>412.23038029670721</v>
      </c>
    </row>
    <row r="19" spans="1:4" x14ac:dyDescent="0.3">
      <c r="A19" s="2">
        <v>18</v>
      </c>
      <c r="B19" s="2">
        <v>278936.76826512796</v>
      </c>
      <c r="C19" s="2">
        <v>-303111.66079294693</v>
      </c>
      <c r="D19" s="29">
        <v>390.63039049267769</v>
      </c>
    </row>
    <row r="20" spans="1:4" x14ac:dyDescent="0.3">
      <c r="A20" s="2">
        <v>19</v>
      </c>
      <c r="B20" s="2">
        <v>277848.76826512796</v>
      </c>
      <c r="C20" s="2">
        <v>-302854.16079294676</v>
      </c>
      <c r="D20" s="29">
        <v>400.80448698997498</v>
      </c>
    </row>
    <row r="21" spans="1:4" x14ac:dyDescent="0.3">
      <c r="A21" s="2">
        <v>20</v>
      </c>
      <c r="B21" s="2">
        <v>279208.76826512796</v>
      </c>
      <c r="C21" s="2">
        <v>-302854.16079294676</v>
      </c>
      <c r="D21" s="29">
        <v>450.15121865272522</v>
      </c>
    </row>
    <row r="22" spans="1:4" x14ac:dyDescent="0.3">
      <c r="A22" s="2">
        <v>21</v>
      </c>
      <c r="B22" s="2">
        <v>278120.76826512802</v>
      </c>
      <c r="C22" s="2">
        <v>-302854.16079294676</v>
      </c>
      <c r="D22" s="29">
        <v>444.25104832649237</v>
      </c>
    </row>
    <row r="23" spans="1:4" x14ac:dyDescent="0.3">
      <c r="A23" s="2">
        <v>22</v>
      </c>
      <c r="B23" s="2">
        <v>278392.76826512802</v>
      </c>
      <c r="C23" s="2">
        <v>-302854.16079294676</v>
      </c>
      <c r="D23" s="29">
        <v>502.88692498207092</v>
      </c>
    </row>
    <row r="24" spans="1:4" x14ac:dyDescent="0.3">
      <c r="A24" s="2">
        <v>23</v>
      </c>
      <c r="B24" s="2">
        <v>278664.76826512802</v>
      </c>
      <c r="C24" s="2">
        <v>-302854.16079294676</v>
      </c>
      <c r="D24" s="29">
        <v>482.36418890953064</v>
      </c>
    </row>
    <row r="25" spans="1:4" x14ac:dyDescent="0.3">
      <c r="A25" s="2">
        <v>24</v>
      </c>
      <c r="B25" s="2">
        <v>278936.76826512796</v>
      </c>
      <c r="C25" s="2">
        <v>-302854.16079294676</v>
      </c>
      <c r="D25" s="29">
        <v>487.28582000732422</v>
      </c>
    </row>
    <row r="26" spans="1:4" x14ac:dyDescent="0.3">
      <c r="A26" s="2">
        <v>25</v>
      </c>
      <c r="B26" s="2">
        <v>277848.76826512796</v>
      </c>
      <c r="C26" s="2">
        <v>-302596.66079294658</v>
      </c>
      <c r="D26" s="29">
        <v>480.73841142654419</v>
      </c>
    </row>
    <row r="27" spans="1:4" x14ac:dyDescent="0.3">
      <c r="A27" s="2">
        <v>26</v>
      </c>
      <c r="B27" s="2">
        <v>279208.76826512796</v>
      </c>
      <c r="C27" s="2">
        <v>-302596.66079294658</v>
      </c>
      <c r="D27" s="29">
        <v>498.25387525558472</v>
      </c>
    </row>
    <row r="28" spans="1:4" x14ac:dyDescent="0.3">
      <c r="A28" s="2">
        <v>27</v>
      </c>
      <c r="B28" s="2">
        <v>278120.76826512802</v>
      </c>
      <c r="C28" s="2">
        <v>-302596.66079294658</v>
      </c>
      <c r="D28" s="29">
        <v>549.17218470573425</v>
      </c>
    </row>
    <row r="29" spans="1:4" x14ac:dyDescent="0.3">
      <c r="A29" s="2">
        <v>28</v>
      </c>
      <c r="B29" s="2">
        <v>278392.76826512802</v>
      </c>
      <c r="C29" s="2">
        <v>-302596.66079294658</v>
      </c>
      <c r="D29" s="29">
        <v>604.35400438308727</v>
      </c>
    </row>
    <row r="30" spans="1:4" x14ac:dyDescent="0.3">
      <c r="A30" s="2">
        <v>29</v>
      </c>
      <c r="B30" s="2">
        <v>278664.76826512802</v>
      </c>
      <c r="C30" s="2">
        <v>-302596.66079294658</v>
      </c>
      <c r="D30" s="29">
        <v>604.07856750488293</v>
      </c>
    </row>
    <row r="31" spans="1:4" x14ac:dyDescent="0.3">
      <c r="A31" s="2">
        <v>30</v>
      </c>
      <c r="B31" s="2">
        <v>278936.76826512796</v>
      </c>
      <c r="C31" s="2">
        <v>-302596.66079294658</v>
      </c>
      <c r="D31" s="29">
        <v>571.6828546524049</v>
      </c>
    </row>
    <row r="32" spans="1:4" x14ac:dyDescent="0.3">
      <c r="A32" s="2">
        <v>31</v>
      </c>
      <c r="B32" s="2">
        <v>277848.76826512796</v>
      </c>
      <c r="C32" s="2">
        <v>-302339.16079294641</v>
      </c>
      <c r="D32" s="29">
        <v>573.59085464477539</v>
      </c>
    </row>
    <row r="33" spans="1:4" x14ac:dyDescent="0.3">
      <c r="A33" s="2">
        <v>32</v>
      </c>
      <c r="B33" s="2">
        <v>279208.76826512796</v>
      </c>
      <c r="C33" s="2">
        <v>-302339.16079294641</v>
      </c>
      <c r="D33" s="29">
        <v>632.21695828437805</v>
      </c>
    </row>
    <row r="34" spans="1:4" x14ac:dyDescent="0.3">
      <c r="A34" s="2">
        <v>33</v>
      </c>
      <c r="B34" s="2">
        <v>278120.76826512802</v>
      </c>
      <c r="C34" s="2">
        <v>-302339.16079294641</v>
      </c>
      <c r="D34" s="29">
        <v>661.19629788398754</v>
      </c>
    </row>
    <row r="35" spans="1:4" x14ac:dyDescent="0.3">
      <c r="A35" s="2">
        <v>34</v>
      </c>
      <c r="B35" s="2">
        <v>278392.76826512802</v>
      </c>
      <c r="C35" s="2">
        <v>-302339.16079294641</v>
      </c>
      <c r="D35" s="29">
        <v>796.50626468658447</v>
      </c>
    </row>
    <row r="36" spans="1:4" x14ac:dyDescent="0.3">
      <c r="A36" s="2">
        <v>35</v>
      </c>
      <c r="B36" s="2">
        <v>278664.76826512802</v>
      </c>
      <c r="C36" s="2">
        <v>-302339.16079294641</v>
      </c>
      <c r="D36" s="29">
        <v>766.53169918060303</v>
      </c>
    </row>
    <row r="37" spans="1:4" x14ac:dyDescent="0.3">
      <c r="A37" s="2">
        <v>36</v>
      </c>
      <c r="B37" s="2">
        <v>278936.76826512796</v>
      </c>
      <c r="C37" s="2">
        <v>-302339.16079294641</v>
      </c>
      <c r="D37" s="29">
        <v>754.44525241851807</v>
      </c>
    </row>
    <row r="38" spans="1:4" x14ac:dyDescent="0.3">
      <c r="A38" s="2">
        <v>37</v>
      </c>
      <c r="B38" s="2">
        <v>277848.76826512796</v>
      </c>
      <c r="C38" s="2">
        <v>-302081.66079294623</v>
      </c>
      <c r="D38" s="29">
        <v>658.06701231002819</v>
      </c>
    </row>
    <row r="39" spans="1:4" x14ac:dyDescent="0.3">
      <c r="A39" s="2">
        <v>38</v>
      </c>
      <c r="B39" s="2">
        <v>279208.76826512796</v>
      </c>
      <c r="C39" s="2">
        <v>-302081.66079294623</v>
      </c>
      <c r="D39" s="29">
        <v>717.45323467254639</v>
      </c>
    </row>
    <row r="40" spans="1:4" x14ac:dyDescent="0.3">
      <c r="A40" s="2">
        <v>39</v>
      </c>
      <c r="B40" s="2">
        <v>278120.76826512802</v>
      </c>
      <c r="C40" s="2">
        <v>-302081.66079294623</v>
      </c>
      <c r="D40" s="29">
        <v>891.72394847869873</v>
      </c>
    </row>
    <row r="41" spans="1:4" x14ac:dyDescent="0.3">
      <c r="A41" s="2">
        <v>40</v>
      </c>
      <c r="B41" s="2">
        <v>278392.76826512802</v>
      </c>
      <c r="C41" s="2">
        <v>-302081.66079294623</v>
      </c>
      <c r="D41" s="29">
        <v>948.13106536865234</v>
      </c>
    </row>
    <row r="42" spans="1:4" x14ac:dyDescent="0.3">
      <c r="A42" s="2">
        <v>41</v>
      </c>
      <c r="B42" s="2">
        <v>278664.76826512802</v>
      </c>
      <c r="C42" s="2">
        <v>-302081.66079294623</v>
      </c>
      <c r="D42" s="29">
        <v>1026.4398097991943</v>
      </c>
    </row>
    <row r="43" spans="1:4" x14ac:dyDescent="0.3">
      <c r="A43" s="2">
        <v>42</v>
      </c>
      <c r="B43" s="2">
        <v>278936.76826512796</v>
      </c>
      <c r="C43" s="2">
        <v>-302081.66079294623</v>
      </c>
      <c r="D43" s="29">
        <v>929.90400648117065</v>
      </c>
    </row>
    <row r="44" spans="1:4" x14ac:dyDescent="0.3">
      <c r="A44" s="2">
        <v>43</v>
      </c>
      <c r="B44" s="2">
        <v>277848.76826512796</v>
      </c>
      <c r="C44" s="2">
        <v>-301824.16079294606</v>
      </c>
      <c r="D44" s="29">
        <v>614.29209470748913</v>
      </c>
    </row>
    <row r="45" spans="1:4" x14ac:dyDescent="0.3">
      <c r="A45" s="2">
        <v>44</v>
      </c>
      <c r="B45" s="2">
        <v>279208.76826512796</v>
      </c>
      <c r="C45" s="2">
        <v>-301824.16079294606</v>
      </c>
      <c r="D45" s="29">
        <v>745.36240768432617</v>
      </c>
    </row>
    <row r="46" spans="1:4" x14ac:dyDescent="0.3">
      <c r="A46" s="2">
        <v>45</v>
      </c>
      <c r="B46" s="2">
        <v>278120.76826512802</v>
      </c>
      <c r="C46" s="2">
        <v>-301824.16079294606</v>
      </c>
      <c r="D46" s="29">
        <v>1058.9727716445923</v>
      </c>
    </row>
    <row r="47" spans="1:4" x14ac:dyDescent="0.3">
      <c r="A47" s="2">
        <v>46</v>
      </c>
      <c r="B47" s="2">
        <v>278392.76826512802</v>
      </c>
      <c r="C47" s="2">
        <v>-301824.16079294606</v>
      </c>
      <c r="D47" s="29">
        <v>1301.6053481101992</v>
      </c>
    </row>
    <row r="48" spans="1:4" x14ac:dyDescent="0.3">
      <c r="A48" s="2">
        <v>47</v>
      </c>
      <c r="B48" s="2">
        <v>278664.76826512802</v>
      </c>
      <c r="C48" s="2">
        <v>-301824.16079294606</v>
      </c>
      <c r="D48" s="29">
        <v>1330.914836406708</v>
      </c>
    </row>
    <row r="49" spans="1:4" x14ac:dyDescent="0.3">
      <c r="A49" s="2">
        <v>48</v>
      </c>
      <c r="B49" s="2">
        <v>278936.76826512796</v>
      </c>
      <c r="C49" s="2">
        <v>-301824.16079294606</v>
      </c>
      <c r="D49" s="29">
        <v>1092.7234768867493</v>
      </c>
    </row>
    <row r="50" spans="1:4" x14ac:dyDescent="0.3">
      <c r="A50" s="2">
        <v>49</v>
      </c>
      <c r="B50" s="2">
        <v>277848.76826512796</v>
      </c>
      <c r="C50" s="2">
        <v>-301566.66079294588</v>
      </c>
      <c r="D50" s="29">
        <v>451.17747068405151</v>
      </c>
    </row>
    <row r="51" spans="1:4" x14ac:dyDescent="0.3">
      <c r="A51" s="2">
        <v>50</v>
      </c>
      <c r="B51" s="2">
        <v>279208.76826512796</v>
      </c>
      <c r="C51" s="2">
        <v>-301566.66079294588</v>
      </c>
      <c r="D51" s="29">
        <v>507.70037007331854</v>
      </c>
    </row>
    <row r="52" spans="1:4" x14ac:dyDescent="0.3">
      <c r="A52" s="2">
        <v>51</v>
      </c>
      <c r="B52" s="2">
        <v>278120.76826512802</v>
      </c>
      <c r="C52" s="2">
        <v>-301566.66079294588</v>
      </c>
      <c r="D52" s="29">
        <v>1101.6069350242615</v>
      </c>
    </row>
    <row r="53" spans="1:4" x14ac:dyDescent="0.3">
      <c r="A53" s="2">
        <v>52</v>
      </c>
      <c r="B53" s="2">
        <v>278392.76826512802</v>
      </c>
      <c r="C53" s="2">
        <v>-301566.66079294588</v>
      </c>
      <c r="D53" s="29">
        <v>1550.2594680786133</v>
      </c>
    </row>
    <row r="54" spans="1:4" x14ac:dyDescent="0.3">
      <c r="A54" s="2">
        <v>53</v>
      </c>
      <c r="B54" s="2">
        <v>278664.76826512802</v>
      </c>
      <c r="C54" s="2">
        <v>-301566.66079294588</v>
      </c>
      <c r="D54" s="29">
        <v>1495.2499351501465</v>
      </c>
    </row>
    <row r="55" spans="1:4" x14ac:dyDescent="0.3">
      <c r="A55" s="2">
        <v>54</v>
      </c>
      <c r="B55" s="2">
        <v>278936.76826512796</v>
      </c>
      <c r="C55" s="2">
        <v>-301566.66079294588</v>
      </c>
      <c r="D55" s="29">
        <v>1163.3048810958865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5">
    <cfRule type="expression" dxfId="1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289648.76826512895</v>
      </c>
      <c r="C2" s="2">
        <v>-304226.66079295089</v>
      </c>
      <c r="D2" s="12">
        <v>198.29152810573581</v>
      </c>
      <c r="F2" s="9" t="s">
        <v>4</v>
      </c>
      <c r="G2" s="7">
        <f>AVERAGE(D:D)</f>
        <v>566.36522943097179</v>
      </c>
      <c r="H2" s="6" t="s">
        <v>5</v>
      </c>
      <c r="I2" s="7">
        <f>MIN(D:D)</f>
        <v>173.72460988968609</v>
      </c>
      <c r="J2" s="6" t="s">
        <v>6</v>
      </c>
      <c r="K2" s="8">
        <f>MAX(D:D)</f>
        <v>1711.4375950193407</v>
      </c>
      <c r="M2" s="13" t="s">
        <v>17</v>
      </c>
      <c r="N2" s="14">
        <v>1</v>
      </c>
    </row>
    <row r="3" spans="1:14" x14ac:dyDescent="0.3">
      <c r="A3" s="2">
        <v>2</v>
      </c>
      <c r="B3" s="2">
        <v>291408.76826513506</v>
      </c>
      <c r="C3" s="2">
        <v>-304226.66079295089</v>
      </c>
      <c r="D3" s="12">
        <v>173.72460988968609</v>
      </c>
      <c r="F3" s="21" t="s">
        <v>7</v>
      </c>
      <c r="G3" s="22"/>
      <c r="H3" s="22"/>
      <c r="I3" s="25">
        <f>IF(平均照度&gt;1,最小照度/平均照度,0)</f>
        <v>0.30673600860742728</v>
      </c>
      <c r="J3" s="25"/>
      <c r="K3" s="26"/>
    </row>
    <row r="4" spans="1:14" x14ac:dyDescent="0.3">
      <c r="A4" s="2">
        <v>3</v>
      </c>
      <c r="B4" s="2">
        <v>289900.19683655835</v>
      </c>
      <c r="C4" s="2">
        <v>-304226.66079295089</v>
      </c>
      <c r="D4" s="29">
        <v>233.41393375396729</v>
      </c>
      <c r="F4" s="23" t="s">
        <v>13</v>
      </c>
      <c r="G4" s="24"/>
      <c r="H4" s="24"/>
      <c r="I4" s="27">
        <f>IF(最大照度&gt;1,最小照度/最大照度,0)</f>
        <v>0.10150800145752487</v>
      </c>
      <c r="J4" s="27"/>
      <c r="K4" s="28"/>
    </row>
    <row r="5" spans="1:14" x14ac:dyDescent="0.3">
      <c r="A5" s="2">
        <v>4</v>
      </c>
      <c r="B5" s="2">
        <v>290151.6254079878</v>
      </c>
      <c r="C5" s="2">
        <v>-304226.66079295089</v>
      </c>
      <c r="D5" s="29">
        <v>214.51755130290985</v>
      </c>
      <c r="F5" s="10" t="s">
        <v>8</v>
      </c>
      <c r="G5" s="3" t="s">
        <v>26</v>
      </c>
      <c r="H5" s="11" t="s">
        <v>14</v>
      </c>
      <c r="I5" s="11" t="s">
        <v>25</v>
      </c>
      <c r="J5" s="10" t="s">
        <v>9</v>
      </c>
      <c r="K5" s="5">
        <v>5.8</v>
      </c>
    </row>
    <row r="6" spans="1:14" x14ac:dyDescent="0.3">
      <c r="A6" s="2">
        <v>5</v>
      </c>
      <c r="B6" s="2">
        <v>290403.05397941731</v>
      </c>
      <c r="C6" s="2">
        <v>-304226.66079295089</v>
      </c>
      <c r="D6" s="29">
        <v>212.04713344573977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290654.4825508467</v>
      </c>
      <c r="C7" s="2">
        <v>-304226.66079295089</v>
      </c>
      <c r="D7" s="29">
        <v>205.8640151023865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290905.91112227616</v>
      </c>
      <c r="C8" s="2">
        <v>-304226.66079295089</v>
      </c>
      <c r="D8" s="29">
        <v>190.54082226753235</v>
      </c>
    </row>
    <row r="9" spans="1:14" x14ac:dyDescent="0.3">
      <c r="A9" s="2">
        <v>8</v>
      </c>
      <c r="B9" s="2">
        <v>291157.33969370567</v>
      </c>
      <c r="C9" s="2">
        <v>-304226.66079295089</v>
      </c>
      <c r="D9" s="29">
        <v>204.07484900951388</v>
      </c>
    </row>
    <row r="10" spans="1:14" x14ac:dyDescent="0.3">
      <c r="A10" s="2">
        <v>9</v>
      </c>
      <c r="B10" s="2">
        <v>289648.76826512895</v>
      </c>
      <c r="C10" s="2">
        <v>-303984.84261113172</v>
      </c>
      <c r="D10" s="29">
        <v>238.87730574607849</v>
      </c>
    </row>
    <row r="11" spans="1:14" x14ac:dyDescent="0.3">
      <c r="A11" s="2">
        <v>10</v>
      </c>
      <c r="B11" s="2">
        <v>291408.76826513506</v>
      </c>
      <c r="C11" s="2">
        <v>-303984.84261113172</v>
      </c>
      <c r="D11" s="29">
        <v>189.14434929311275</v>
      </c>
    </row>
    <row r="12" spans="1:14" x14ac:dyDescent="0.3">
      <c r="A12" s="2">
        <v>11</v>
      </c>
      <c r="B12" s="2">
        <v>289900.19683655835</v>
      </c>
      <c r="C12" s="2">
        <v>-303984.84261113172</v>
      </c>
      <c r="D12" s="29">
        <v>268.98707175254827</v>
      </c>
    </row>
    <row r="13" spans="1:14" x14ac:dyDescent="0.3">
      <c r="A13" s="2">
        <v>12</v>
      </c>
      <c r="B13" s="2">
        <v>290151.6254079878</v>
      </c>
      <c r="C13" s="2">
        <v>-303984.84261113172</v>
      </c>
      <c r="D13" s="29">
        <v>285.26842558383942</v>
      </c>
    </row>
    <row r="14" spans="1:14" x14ac:dyDescent="0.3">
      <c r="A14" s="2">
        <v>13</v>
      </c>
      <c r="B14" s="2">
        <v>290403.05397941731</v>
      </c>
      <c r="C14" s="2">
        <v>-303984.84261113172</v>
      </c>
      <c r="D14" s="29">
        <v>242.09203052520752</v>
      </c>
    </row>
    <row r="15" spans="1:14" x14ac:dyDescent="0.3">
      <c r="A15" s="2">
        <v>14</v>
      </c>
      <c r="B15" s="2">
        <v>290654.4825508467</v>
      </c>
      <c r="C15" s="2">
        <v>-303984.84261113172</v>
      </c>
      <c r="D15" s="29">
        <v>241.87004510939121</v>
      </c>
    </row>
    <row r="16" spans="1:14" x14ac:dyDescent="0.3">
      <c r="A16" s="2">
        <v>15</v>
      </c>
      <c r="B16" s="2">
        <v>290905.91112227616</v>
      </c>
      <c r="C16" s="2">
        <v>-303984.84261113172</v>
      </c>
      <c r="D16" s="29">
        <v>226.2542179822922</v>
      </c>
    </row>
    <row r="17" spans="1:4" x14ac:dyDescent="0.3">
      <c r="A17" s="2">
        <v>16</v>
      </c>
      <c r="B17" s="2">
        <v>291157.33969370567</v>
      </c>
      <c r="C17" s="2">
        <v>-303984.84261113172</v>
      </c>
      <c r="D17" s="29">
        <v>216.136479139328</v>
      </c>
    </row>
    <row r="18" spans="1:4" x14ac:dyDescent="0.3">
      <c r="A18" s="2">
        <v>17</v>
      </c>
      <c r="B18" s="2">
        <v>289648.76826512895</v>
      </c>
      <c r="C18" s="2">
        <v>-303743.02442931256</v>
      </c>
      <c r="D18" s="29">
        <v>319.32386541366577</v>
      </c>
    </row>
    <row r="19" spans="1:4" x14ac:dyDescent="0.3">
      <c r="A19" s="2">
        <v>18</v>
      </c>
      <c r="B19" s="2">
        <v>291408.76826513506</v>
      </c>
      <c r="C19" s="2">
        <v>-303743.02442931256</v>
      </c>
      <c r="D19" s="29">
        <v>239.84195363521576</v>
      </c>
    </row>
    <row r="20" spans="1:4" x14ac:dyDescent="0.3">
      <c r="A20" s="2">
        <v>19</v>
      </c>
      <c r="B20" s="2">
        <v>289900.19683655835</v>
      </c>
      <c r="C20" s="2">
        <v>-303743.02442931256</v>
      </c>
      <c r="D20" s="29">
        <v>307.41384644925597</v>
      </c>
    </row>
    <row r="21" spans="1:4" x14ac:dyDescent="0.3">
      <c r="A21" s="2">
        <v>20</v>
      </c>
      <c r="B21" s="2">
        <v>290151.6254079878</v>
      </c>
      <c r="C21" s="2">
        <v>-303743.02442931256</v>
      </c>
      <c r="D21" s="29">
        <v>264.35873782634735</v>
      </c>
    </row>
    <row r="22" spans="1:4" x14ac:dyDescent="0.3">
      <c r="A22" s="2">
        <v>21</v>
      </c>
      <c r="B22" s="2">
        <v>290403.05397941731</v>
      </c>
      <c r="C22" s="2">
        <v>-303743.02442931256</v>
      </c>
      <c r="D22" s="29">
        <v>264.13675379753118</v>
      </c>
    </row>
    <row r="23" spans="1:4" x14ac:dyDescent="0.3">
      <c r="A23" s="2">
        <v>22</v>
      </c>
      <c r="B23" s="2">
        <v>290654.4825508467</v>
      </c>
      <c r="C23" s="2">
        <v>-303743.02442931256</v>
      </c>
      <c r="D23" s="29">
        <v>257.74390109002593</v>
      </c>
    </row>
    <row r="24" spans="1:4" x14ac:dyDescent="0.3">
      <c r="A24" s="2">
        <v>23</v>
      </c>
      <c r="B24" s="2">
        <v>290905.91112227616</v>
      </c>
      <c r="C24" s="2">
        <v>-303743.02442931256</v>
      </c>
      <c r="D24" s="29">
        <v>250.7959041595459</v>
      </c>
    </row>
    <row r="25" spans="1:4" x14ac:dyDescent="0.3">
      <c r="A25" s="2">
        <v>24</v>
      </c>
      <c r="B25" s="2">
        <v>291157.33969370567</v>
      </c>
      <c r="C25" s="2">
        <v>-303743.02442931256</v>
      </c>
      <c r="D25" s="29">
        <v>241.55086576938629</v>
      </c>
    </row>
    <row r="26" spans="1:4" x14ac:dyDescent="0.3">
      <c r="A26" s="2">
        <v>25</v>
      </c>
      <c r="B26" s="2">
        <v>289648.76826512895</v>
      </c>
      <c r="C26" s="2">
        <v>-303501.20624749339</v>
      </c>
      <c r="D26" s="29">
        <v>346.31367075443268</v>
      </c>
    </row>
    <row r="27" spans="1:4" x14ac:dyDescent="0.3">
      <c r="A27" s="2">
        <v>26</v>
      </c>
      <c r="B27" s="2">
        <v>291408.76826513506</v>
      </c>
      <c r="C27" s="2">
        <v>-303501.20624749339</v>
      </c>
      <c r="D27" s="29">
        <v>268.79651927947998</v>
      </c>
    </row>
    <row r="28" spans="1:4" x14ac:dyDescent="0.3">
      <c r="A28" s="2">
        <v>27</v>
      </c>
      <c r="B28" s="2">
        <v>289900.19683655835</v>
      </c>
      <c r="C28" s="2">
        <v>-303501.20624749339</v>
      </c>
      <c r="D28" s="29">
        <v>310.94725978374487</v>
      </c>
    </row>
    <row r="29" spans="1:4" x14ac:dyDescent="0.3">
      <c r="A29" s="2">
        <v>28</v>
      </c>
      <c r="B29" s="2">
        <v>290151.6254079878</v>
      </c>
      <c r="C29" s="2">
        <v>-303501.20624749339</v>
      </c>
      <c r="D29" s="29">
        <v>323.96623866140845</v>
      </c>
    </row>
    <row r="30" spans="1:4" x14ac:dyDescent="0.3">
      <c r="A30" s="2">
        <v>29</v>
      </c>
      <c r="B30" s="2">
        <v>290403.05397941731</v>
      </c>
      <c r="C30" s="2">
        <v>-303501.20624749339</v>
      </c>
      <c r="D30" s="29">
        <v>310.58759999275208</v>
      </c>
    </row>
    <row r="31" spans="1:4" x14ac:dyDescent="0.3">
      <c r="A31" s="2">
        <v>30</v>
      </c>
      <c r="B31" s="2">
        <v>290654.4825508467</v>
      </c>
      <c r="C31" s="2">
        <v>-303501.20624749339</v>
      </c>
      <c r="D31" s="29">
        <v>304.77730588495734</v>
      </c>
    </row>
    <row r="32" spans="1:4" x14ac:dyDescent="0.3">
      <c r="A32" s="2">
        <v>31</v>
      </c>
      <c r="B32" s="2">
        <v>290905.91112227616</v>
      </c>
      <c r="C32" s="2">
        <v>-303501.20624749339</v>
      </c>
      <c r="D32" s="29">
        <v>288.53666722774506</v>
      </c>
    </row>
    <row r="33" spans="1:4" x14ac:dyDescent="0.3">
      <c r="A33" s="2">
        <v>32</v>
      </c>
      <c r="B33" s="2">
        <v>291157.33969370567</v>
      </c>
      <c r="C33" s="2">
        <v>-303501.20624749339</v>
      </c>
      <c r="D33" s="29">
        <v>273.66179549694067</v>
      </c>
    </row>
    <row r="34" spans="1:4" x14ac:dyDescent="0.3">
      <c r="A34" s="2">
        <v>33</v>
      </c>
      <c r="B34" s="2">
        <v>289648.76826512895</v>
      </c>
      <c r="C34" s="2">
        <v>-303259.38806567423</v>
      </c>
      <c r="D34" s="29">
        <v>335.6945207118988</v>
      </c>
    </row>
    <row r="35" spans="1:4" x14ac:dyDescent="0.3">
      <c r="A35" s="2">
        <v>34</v>
      </c>
      <c r="B35" s="2">
        <v>291408.76826513506</v>
      </c>
      <c r="C35" s="2">
        <v>-303259.38806567423</v>
      </c>
      <c r="D35" s="29">
        <v>302.75546658039093</v>
      </c>
    </row>
    <row r="36" spans="1:4" x14ac:dyDescent="0.3">
      <c r="A36" s="2">
        <v>35</v>
      </c>
      <c r="B36" s="2">
        <v>289900.19683655835</v>
      </c>
      <c r="C36" s="2">
        <v>-303259.38806567423</v>
      </c>
      <c r="D36" s="29">
        <v>348.71349958956245</v>
      </c>
    </row>
    <row r="37" spans="1:4" x14ac:dyDescent="0.3">
      <c r="A37" s="2">
        <v>36</v>
      </c>
      <c r="B37" s="2">
        <v>290151.6254079878</v>
      </c>
      <c r="C37" s="2">
        <v>-303259.38806567423</v>
      </c>
      <c r="D37" s="29">
        <v>354.38912665843964</v>
      </c>
    </row>
    <row r="38" spans="1:4" x14ac:dyDescent="0.3">
      <c r="A38" s="2">
        <v>37</v>
      </c>
      <c r="B38" s="2">
        <v>290403.05397941731</v>
      </c>
      <c r="C38" s="2">
        <v>-303259.38806567423</v>
      </c>
      <c r="D38" s="29">
        <v>353.92000055313116</v>
      </c>
    </row>
    <row r="39" spans="1:4" x14ac:dyDescent="0.3">
      <c r="A39" s="2">
        <v>38</v>
      </c>
      <c r="B39" s="2">
        <v>290654.4825508467</v>
      </c>
      <c r="C39" s="2">
        <v>-303259.38806567423</v>
      </c>
      <c r="D39" s="29">
        <v>361.57240009307861</v>
      </c>
    </row>
    <row r="40" spans="1:4" x14ac:dyDescent="0.3">
      <c r="A40" s="2">
        <v>39</v>
      </c>
      <c r="B40" s="2">
        <v>290905.91112227616</v>
      </c>
      <c r="C40" s="2">
        <v>-303259.38806567423</v>
      </c>
      <c r="D40" s="29">
        <v>369.24703431129456</v>
      </c>
    </row>
    <row r="41" spans="1:4" x14ac:dyDescent="0.3">
      <c r="A41" s="2">
        <v>40</v>
      </c>
      <c r="B41" s="2">
        <v>291157.33969370567</v>
      </c>
      <c r="C41" s="2">
        <v>-303259.38806567423</v>
      </c>
      <c r="D41" s="29">
        <v>362.37694549560547</v>
      </c>
    </row>
    <row r="42" spans="1:4" x14ac:dyDescent="0.3">
      <c r="A42" s="2">
        <v>41</v>
      </c>
      <c r="B42" s="2">
        <v>289648.76826512895</v>
      </c>
      <c r="C42" s="2">
        <v>-303017.56988385506</v>
      </c>
      <c r="D42" s="29">
        <v>361.31125998497009</v>
      </c>
    </row>
    <row r="43" spans="1:4" x14ac:dyDescent="0.3">
      <c r="A43" s="2">
        <v>42</v>
      </c>
      <c r="B43" s="2">
        <v>291408.76826513506</v>
      </c>
      <c r="C43" s="2">
        <v>-303017.56988385506</v>
      </c>
      <c r="D43" s="29">
        <v>343.04553580284119</v>
      </c>
    </row>
    <row r="44" spans="1:4" x14ac:dyDescent="0.3">
      <c r="A44" s="2">
        <v>43</v>
      </c>
      <c r="B44" s="2">
        <v>289900.19683655835</v>
      </c>
      <c r="C44" s="2">
        <v>-303017.56988385506</v>
      </c>
      <c r="D44" s="29">
        <v>445.9160459041596</v>
      </c>
    </row>
    <row r="45" spans="1:4" x14ac:dyDescent="0.3">
      <c r="A45" s="2">
        <v>44</v>
      </c>
      <c r="B45" s="2">
        <v>290151.6254079878</v>
      </c>
      <c r="C45" s="2">
        <v>-303017.56988385506</v>
      </c>
      <c r="D45" s="29">
        <v>483.10232901573181</v>
      </c>
    </row>
    <row r="46" spans="1:4" x14ac:dyDescent="0.3">
      <c r="A46" s="2">
        <v>45</v>
      </c>
      <c r="B46" s="2">
        <v>290403.05397941731</v>
      </c>
      <c r="C46" s="2">
        <v>-303017.56988385506</v>
      </c>
      <c r="D46" s="29">
        <v>445.80824398994446</v>
      </c>
    </row>
    <row r="47" spans="1:4" x14ac:dyDescent="0.3">
      <c r="A47" s="2">
        <v>46</v>
      </c>
      <c r="B47" s="2">
        <v>290654.4825508467</v>
      </c>
      <c r="C47" s="2">
        <v>-303017.56988385506</v>
      </c>
      <c r="D47" s="29">
        <v>456.8167142868042</v>
      </c>
    </row>
    <row r="48" spans="1:4" x14ac:dyDescent="0.3">
      <c r="A48" s="2">
        <v>47</v>
      </c>
      <c r="B48" s="2">
        <v>290905.91112227616</v>
      </c>
      <c r="C48" s="2">
        <v>-303017.56988385506</v>
      </c>
      <c r="D48" s="29">
        <v>431.0862410068512</v>
      </c>
    </row>
    <row r="49" spans="1:4" x14ac:dyDescent="0.3">
      <c r="A49" s="2">
        <v>48</v>
      </c>
      <c r="B49" s="2">
        <v>291157.33969370567</v>
      </c>
      <c r="C49" s="2">
        <v>-303017.56988385506</v>
      </c>
      <c r="D49" s="29">
        <v>431.30658197402954</v>
      </c>
    </row>
    <row r="50" spans="1:4" x14ac:dyDescent="0.3">
      <c r="A50" s="2">
        <v>49</v>
      </c>
      <c r="B50" s="2">
        <v>289648.76826512895</v>
      </c>
      <c r="C50" s="2">
        <v>-302775.75170203589</v>
      </c>
      <c r="D50" s="29">
        <v>451.74733567237854</v>
      </c>
    </row>
    <row r="51" spans="1:4" x14ac:dyDescent="0.3">
      <c r="A51" s="2">
        <v>50</v>
      </c>
      <c r="B51" s="2">
        <v>291408.76826513506</v>
      </c>
      <c r="C51" s="2">
        <v>-302775.75170203589</v>
      </c>
      <c r="D51" s="29">
        <v>434.99766659736633</v>
      </c>
    </row>
    <row r="52" spans="1:4" x14ac:dyDescent="0.3">
      <c r="A52" s="2">
        <v>51</v>
      </c>
      <c r="B52" s="2">
        <v>289900.19683655835</v>
      </c>
      <c r="C52" s="2">
        <v>-302775.75170203589</v>
      </c>
      <c r="D52" s="29">
        <v>517.31352105975145</v>
      </c>
    </row>
    <row r="53" spans="1:4" x14ac:dyDescent="0.3">
      <c r="A53" s="2">
        <v>52</v>
      </c>
      <c r="B53" s="2">
        <v>290151.6254079878</v>
      </c>
      <c r="C53" s="2">
        <v>-302775.75170203589</v>
      </c>
      <c r="D53" s="29">
        <v>609.62754940986633</v>
      </c>
    </row>
    <row r="54" spans="1:4" x14ac:dyDescent="0.3">
      <c r="A54" s="2">
        <v>53</v>
      </c>
      <c r="B54" s="2">
        <v>290403.05397941731</v>
      </c>
      <c r="C54" s="2">
        <v>-302775.75170203589</v>
      </c>
      <c r="D54" s="29">
        <v>520.86487865447998</v>
      </c>
    </row>
    <row r="55" spans="1:4" x14ac:dyDescent="0.3">
      <c r="A55" s="2">
        <v>54</v>
      </c>
      <c r="B55" s="2">
        <v>290654.4825508467</v>
      </c>
      <c r="C55" s="2">
        <v>-302775.75170203589</v>
      </c>
      <c r="D55" s="29">
        <v>577.60018110275269</v>
      </c>
    </row>
    <row r="56" spans="1:4" x14ac:dyDescent="0.3">
      <c r="A56" s="2">
        <v>55</v>
      </c>
      <c r="B56" s="2">
        <v>290905.91112227616</v>
      </c>
      <c r="C56" s="2">
        <v>-302775.75170203589</v>
      </c>
      <c r="D56" s="29">
        <v>591.70708155632019</v>
      </c>
    </row>
    <row r="57" spans="1:4" x14ac:dyDescent="0.3">
      <c r="A57" s="2">
        <v>56</v>
      </c>
      <c r="B57" s="2">
        <v>291157.33969370567</v>
      </c>
      <c r="C57" s="2">
        <v>-302775.75170203589</v>
      </c>
      <c r="D57" s="29">
        <v>500.38174676895142</v>
      </c>
    </row>
    <row r="58" spans="1:4" x14ac:dyDescent="0.3">
      <c r="A58" s="2">
        <v>57</v>
      </c>
      <c r="B58" s="2">
        <v>289648.76826512895</v>
      </c>
      <c r="C58" s="2">
        <v>-302533.93352021673</v>
      </c>
      <c r="D58" s="29">
        <v>559.47520542144775</v>
      </c>
    </row>
    <row r="59" spans="1:4" x14ac:dyDescent="0.3">
      <c r="A59" s="2">
        <v>58</v>
      </c>
      <c r="B59" s="2">
        <v>291408.76826513506</v>
      </c>
      <c r="C59" s="2">
        <v>-302533.93352021673</v>
      </c>
      <c r="D59" s="29">
        <v>532.4655339717865</v>
      </c>
    </row>
    <row r="60" spans="1:4" x14ac:dyDescent="0.3">
      <c r="A60" s="2">
        <v>59</v>
      </c>
      <c r="B60" s="2">
        <v>289900.19683655835</v>
      </c>
      <c r="C60" s="2">
        <v>-302533.93352021673</v>
      </c>
      <c r="D60" s="29">
        <v>645.09728121757507</v>
      </c>
    </row>
    <row r="61" spans="1:4" x14ac:dyDescent="0.3">
      <c r="A61" s="2">
        <v>60</v>
      </c>
      <c r="B61" s="2">
        <v>290151.6254079878</v>
      </c>
      <c r="C61" s="2">
        <v>-302533.93352021673</v>
      </c>
      <c r="D61" s="29">
        <v>729.35890752553951</v>
      </c>
    </row>
    <row r="62" spans="1:4" x14ac:dyDescent="0.3">
      <c r="A62" s="2">
        <v>61</v>
      </c>
      <c r="B62" s="2">
        <v>290403.05397941731</v>
      </c>
      <c r="C62" s="2">
        <v>-302533.93352021673</v>
      </c>
      <c r="D62" s="29">
        <v>720.15152597427368</v>
      </c>
    </row>
    <row r="63" spans="1:4" x14ac:dyDescent="0.3">
      <c r="A63" s="2">
        <v>62</v>
      </c>
      <c r="B63" s="2">
        <v>290654.4825508467</v>
      </c>
      <c r="C63" s="2">
        <v>-302533.93352021673</v>
      </c>
      <c r="D63" s="29">
        <v>712.11870154500002</v>
      </c>
    </row>
    <row r="64" spans="1:4" x14ac:dyDescent="0.3">
      <c r="A64" s="2">
        <v>63</v>
      </c>
      <c r="B64" s="2">
        <v>290905.91112227616</v>
      </c>
      <c r="C64" s="2">
        <v>-302533.93352021673</v>
      </c>
      <c r="D64" s="29">
        <v>689.11242723464977</v>
      </c>
    </row>
    <row r="65" spans="1:4" x14ac:dyDescent="0.3">
      <c r="A65" s="2">
        <v>64</v>
      </c>
      <c r="B65" s="2">
        <v>291157.33969370567</v>
      </c>
      <c r="C65" s="2">
        <v>-302533.93352021673</v>
      </c>
      <c r="D65" s="29">
        <v>642.23728704452515</v>
      </c>
    </row>
    <row r="66" spans="1:4" x14ac:dyDescent="0.3">
      <c r="A66" s="2">
        <v>65</v>
      </c>
      <c r="B66" s="2">
        <v>289648.76826512895</v>
      </c>
      <c r="C66" s="2">
        <v>-302292.11533839756</v>
      </c>
      <c r="D66" s="29">
        <v>658.47056531906128</v>
      </c>
    </row>
    <row r="67" spans="1:4" x14ac:dyDescent="0.3">
      <c r="A67" s="2">
        <v>66</v>
      </c>
      <c r="B67" s="2">
        <v>291408.76826513506</v>
      </c>
      <c r="C67" s="2">
        <v>-302292.11533839756</v>
      </c>
      <c r="D67" s="29">
        <v>603.44233989715576</v>
      </c>
    </row>
    <row r="68" spans="1:4" x14ac:dyDescent="0.3">
      <c r="A68" s="2">
        <v>67</v>
      </c>
      <c r="B68" s="2">
        <v>289900.19683655835</v>
      </c>
      <c r="C68" s="2">
        <v>-302292.11533839756</v>
      </c>
      <c r="D68" s="29">
        <v>770.41939640045166</v>
      </c>
    </row>
    <row r="69" spans="1:4" x14ac:dyDescent="0.3">
      <c r="A69" s="2">
        <v>68</v>
      </c>
      <c r="B69" s="2">
        <v>290151.6254079878</v>
      </c>
      <c r="C69" s="2">
        <v>-302292.11533839756</v>
      </c>
      <c r="D69" s="29">
        <v>861.88996076583874</v>
      </c>
    </row>
    <row r="70" spans="1:4" x14ac:dyDescent="0.3">
      <c r="A70" s="2">
        <v>69</v>
      </c>
      <c r="B70" s="2">
        <v>290403.05397941731</v>
      </c>
      <c r="C70" s="2">
        <v>-302292.11533839756</v>
      </c>
      <c r="D70" s="29">
        <v>926.39195156097412</v>
      </c>
    </row>
    <row r="71" spans="1:4" x14ac:dyDescent="0.3">
      <c r="A71" s="2">
        <v>70</v>
      </c>
      <c r="B71" s="2">
        <v>290654.4825508467</v>
      </c>
      <c r="C71" s="2">
        <v>-302292.11533839756</v>
      </c>
      <c r="D71" s="29">
        <v>927.97748470306396</v>
      </c>
    </row>
    <row r="72" spans="1:4" x14ac:dyDescent="0.3">
      <c r="A72" s="2">
        <v>71</v>
      </c>
      <c r="B72" s="2">
        <v>290905.91112227616</v>
      </c>
      <c r="C72" s="2">
        <v>-302292.11533839756</v>
      </c>
      <c r="D72" s="29">
        <v>821.50461530685425</v>
      </c>
    </row>
    <row r="73" spans="1:4" x14ac:dyDescent="0.3">
      <c r="A73" s="2">
        <v>72</v>
      </c>
      <c r="B73" s="2">
        <v>291157.33969370567</v>
      </c>
      <c r="C73" s="2">
        <v>-302292.11533839756</v>
      </c>
      <c r="D73" s="29">
        <v>747.29072744131099</v>
      </c>
    </row>
    <row r="74" spans="1:4" x14ac:dyDescent="0.3">
      <c r="A74" s="2">
        <v>73</v>
      </c>
      <c r="B74" s="2">
        <v>289648.76826512895</v>
      </c>
      <c r="C74" s="2">
        <v>-302050.2971565784</v>
      </c>
      <c r="D74" s="29">
        <v>605.19721508026123</v>
      </c>
    </row>
    <row r="75" spans="1:4" x14ac:dyDescent="0.3">
      <c r="A75" s="2">
        <v>74</v>
      </c>
      <c r="B75" s="2">
        <v>291408.76826513506</v>
      </c>
      <c r="C75" s="2">
        <v>-302050.2971565784</v>
      </c>
      <c r="D75" s="29">
        <v>594.5565345287323</v>
      </c>
    </row>
    <row r="76" spans="1:4" x14ac:dyDescent="0.3">
      <c r="A76" s="2">
        <v>75</v>
      </c>
      <c r="B76" s="2">
        <v>289900.19683655835</v>
      </c>
      <c r="C76" s="2">
        <v>-302050.2971565784</v>
      </c>
      <c r="D76" s="29">
        <v>874.98494863510132</v>
      </c>
    </row>
    <row r="77" spans="1:4" x14ac:dyDescent="0.3">
      <c r="A77" s="2">
        <v>76</v>
      </c>
      <c r="B77" s="2">
        <v>290151.6254079878</v>
      </c>
      <c r="C77" s="2">
        <v>-302050.2971565784</v>
      </c>
      <c r="D77" s="29">
        <v>1010.5219993591309</v>
      </c>
    </row>
    <row r="78" spans="1:4" x14ac:dyDescent="0.3">
      <c r="A78" s="2">
        <v>77</v>
      </c>
      <c r="B78" s="2">
        <v>290403.05397941731</v>
      </c>
      <c r="C78" s="2">
        <v>-302050.2971565784</v>
      </c>
      <c r="D78" s="29">
        <v>1167.6768760681155</v>
      </c>
    </row>
    <row r="79" spans="1:4" x14ac:dyDescent="0.3">
      <c r="A79" s="2">
        <v>78</v>
      </c>
      <c r="B79" s="2">
        <v>290654.4825508467</v>
      </c>
      <c r="C79" s="2">
        <v>-302050.2971565784</v>
      </c>
      <c r="D79" s="29">
        <v>1214.8892493247986</v>
      </c>
    </row>
    <row r="80" spans="1:4" x14ac:dyDescent="0.3">
      <c r="A80" s="2">
        <v>79</v>
      </c>
      <c r="B80" s="2">
        <v>290905.91112227616</v>
      </c>
      <c r="C80" s="2">
        <v>-302050.2971565784</v>
      </c>
      <c r="D80" s="29">
        <v>999.6280312538147</v>
      </c>
    </row>
    <row r="81" spans="1:4" x14ac:dyDescent="0.3">
      <c r="A81" s="2">
        <v>80</v>
      </c>
      <c r="B81" s="2">
        <v>291157.33969370567</v>
      </c>
      <c r="C81" s="2">
        <v>-302050.2971565784</v>
      </c>
      <c r="D81" s="29">
        <v>864.43120098114014</v>
      </c>
    </row>
    <row r="82" spans="1:4" x14ac:dyDescent="0.3">
      <c r="A82" s="2">
        <v>81</v>
      </c>
      <c r="B82" s="2">
        <v>289648.76826512895</v>
      </c>
      <c r="C82" s="2">
        <v>-301808.47897475923</v>
      </c>
      <c r="D82" s="29">
        <v>613.98772287368774</v>
      </c>
    </row>
    <row r="83" spans="1:4" x14ac:dyDescent="0.3">
      <c r="A83" s="2">
        <v>82</v>
      </c>
      <c r="B83" s="2">
        <v>291408.76826513506</v>
      </c>
      <c r="C83" s="2">
        <v>-301808.47897475923</v>
      </c>
      <c r="D83" s="29">
        <v>552.41221690177929</v>
      </c>
    </row>
    <row r="84" spans="1:4" x14ac:dyDescent="0.3">
      <c r="A84" s="2">
        <v>83</v>
      </c>
      <c r="B84" s="2">
        <v>289900.19683655835</v>
      </c>
      <c r="C84" s="2">
        <v>-301808.47897475923</v>
      </c>
      <c r="D84" s="29">
        <v>916.04408294439315</v>
      </c>
    </row>
    <row r="85" spans="1:4" x14ac:dyDescent="0.3">
      <c r="A85" s="2">
        <v>84</v>
      </c>
      <c r="B85" s="2">
        <v>290151.6254079878</v>
      </c>
      <c r="C85" s="2">
        <v>-301808.47897475923</v>
      </c>
      <c r="D85" s="29">
        <v>1282.2348036766055</v>
      </c>
    </row>
    <row r="86" spans="1:4" x14ac:dyDescent="0.3">
      <c r="A86" s="2">
        <v>85</v>
      </c>
      <c r="B86" s="2">
        <v>290403.05397941731</v>
      </c>
      <c r="C86" s="2">
        <v>-301808.47897475923</v>
      </c>
      <c r="D86" s="29">
        <v>1452.6921634674072</v>
      </c>
    </row>
    <row r="87" spans="1:4" x14ac:dyDescent="0.3">
      <c r="A87" s="2">
        <v>86</v>
      </c>
      <c r="B87" s="2">
        <v>290654.4825508467</v>
      </c>
      <c r="C87" s="2">
        <v>-301808.47897475923</v>
      </c>
      <c r="D87" s="29">
        <v>1515.8504396772387</v>
      </c>
    </row>
    <row r="88" spans="1:4" x14ac:dyDescent="0.3">
      <c r="A88" s="2">
        <v>87</v>
      </c>
      <c r="B88" s="2">
        <v>290905.91112227616</v>
      </c>
      <c r="C88" s="2">
        <v>-301808.47897475923</v>
      </c>
      <c r="D88" s="29">
        <v>1241.8246202468874</v>
      </c>
    </row>
    <row r="89" spans="1:4" x14ac:dyDescent="0.3">
      <c r="A89" s="2">
        <v>88</v>
      </c>
      <c r="B89" s="2">
        <v>291157.33969370567</v>
      </c>
      <c r="C89" s="2">
        <v>-301808.47897475923</v>
      </c>
      <c r="D89" s="29">
        <v>914.78425455093384</v>
      </c>
    </row>
    <row r="90" spans="1:4" x14ac:dyDescent="0.3">
      <c r="A90" s="2">
        <v>89</v>
      </c>
      <c r="B90" s="2">
        <v>289648.76826512895</v>
      </c>
      <c r="C90" s="2">
        <v>-301566.66079294006</v>
      </c>
      <c r="D90" s="29">
        <v>334.92258048057556</v>
      </c>
    </row>
    <row r="91" spans="1:4" x14ac:dyDescent="0.3">
      <c r="A91" s="2">
        <v>90</v>
      </c>
      <c r="B91" s="2">
        <v>291408.76826513506</v>
      </c>
      <c r="C91" s="2">
        <v>-301566.66079294006</v>
      </c>
      <c r="D91" s="29">
        <v>327.81670165061956</v>
      </c>
    </row>
    <row r="92" spans="1:4" x14ac:dyDescent="0.3">
      <c r="A92" s="2">
        <v>91</v>
      </c>
      <c r="B92" s="2">
        <v>289900.19683655835</v>
      </c>
      <c r="C92" s="2">
        <v>-301566.66079294006</v>
      </c>
      <c r="D92" s="29">
        <v>793.41389465332031</v>
      </c>
    </row>
    <row r="93" spans="1:4" x14ac:dyDescent="0.3">
      <c r="A93" s="2">
        <v>92</v>
      </c>
      <c r="B93" s="2">
        <v>290151.6254079878</v>
      </c>
      <c r="C93" s="2">
        <v>-301566.66079294006</v>
      </c>
      <c r="D93" s="29">
        <v>1585.1207122802734</v>
      </c>
    </row>
    <row r="94" spans="1:4" x14ac:dyDescent="0.3">
      <c r="A94" s="2">
        <v>93</v>
      </c>
      <c r="B94" s="2">
        <v>290403.05397941731</v>
      </c>
      <c r="C94" s="2">
        <v>-301566.66079294006</v>
      </c>
      <c r="D94" s="29">
        <v>1648.2791591978073</v>
      </c>
    </row>
    <row r="95" spans="1:4" x14ac:dyDescent="0.3">
      <c r="A95" s="2">
        <v>94</v>
      </c>
      <c r="B95" s="2">
        <v>290654.4825508467</v>
      </c>
      <c r="C95" s="2">
        <v>-301566.66079294006</v>
      </c>
      <c r="D95" s="29">
        <v>1711.4375950193407</v>
      </c>
    </row>
    <row r="96" spans="1:4" x14ac:dyDescent="0.3">
      <c r="A96" s="2">
        <v>95</v>
      </c>
      <c r="B96" s="2">
        <v>290905.91112227616</v>
      </c>
      <c r="C96" s="2">
        <v>-301566.66079294006</v>
      </c>
      <c r="D96" s="29">
        <v>1328.7465925216677</v>
      </c>
    </row>
    <row r="97" spans="1:4" x14ac:dyDescent="0.3">
      <c r="A97" s="2">
        <v>96</v>
      </c>
      <c r="B97" s="2">
        <v>291157.33969370567</v>
      </c>
      <c r="C97" s="2">
        <v>-301566.66079294006</v>
      </c>
      <c r="D97" s="29">
        <v>767.04535865783703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97">
    <cfRule type="expression" dxfId="23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291408.76826513128</v>
      </c>
      <c r="C2" s="2">
        <v>-304666.66079295089</v>
      </c>
      <c r="D2" s="12">
        <v>7.2319811433553696</v>
      </c>
      <c r="F2" s="9" t="s">
        <v>4</v>
      </c>
      <c r="G2" s="7">
        <f>AVERAGE(D:D)</f>
        <v>14.137313949100594</v>
      </c>
      <c r="H2" s="6" t="s">
        <v>5</v>
      </c>
      <c r="I2" s="7">
        <f>MIN(D:D)</f>
        <v>6.807745162397624</v>
      </c>
      <c r="J2" s="6" t="s">
        <v>6</v>
      </c>
      <c r="K2" s="8">
        <f>MAX(D:D)</f>
        <v>25.914058744907379</v>
      </c>
      <c r="M2" s="13" t="s">
        <v>17</v>
      </c>
      <c r="N2" s="14">
        <v>1</v>
      </c>
    </row>
    <row r="3" spans="1:14" x14ac:dyDescent="0.3">
      <c r="A3" s="2">
        <v>2</v>
      </c>
      <c r="B3" s="2">
        <v>289648.76826512389</v>
      </c>
      <c r="C3" s="2">
        <v>-304666.66079295089</v>
      </c>
      <c r="D3" s="12">
        <v>16.184774614870552</v>
      </c>
      <c r="F3" s="21" t="s">
        <v>7</v>
      </c>
      <c r="G3" s="22"/>
      <c r="H3" s="22"/>
      <c r="I3" s="25">
        <f>IF(平均照度&gt;1,最小照度/平均照度,0)</f>
        <v>0.48154445652886757</v>
      </c>
      <c r="J3" s="25"/>
      <c r="K3" s="26"/>
    </row>
    <row r="4" spans="1:14" x14ac:dyDescent="0.3">
      <c r="A4" s="2">
        <v>3</v>
      </c>
      <c r="B4" s="2">
        <v>291157.33969370159</v>
      </c>
      <c r="C4" s="2">
        <v>-304666.66079295089</v>
      </c>
      <c r="D4" s="29">
        <v>8.5404690206050891</v>
      </c>
      <c r="F4" s="23" t="s">
        <v>13</v>
      </c>
      <c r="G4" s="24"/>
      <c r="H4" s="24"/>
      <c r="I4" s="27">
        <f>IF(最大照度&gt;1,最小照度/最大照度,0)</f>
        <v>0.26270470517226407</v>
      </c>
      <c r="J4" s="27"/>
      <c r="K4" s="28"/>
    </row>
    <row r="5" spans="1:14" x14ac:dyDescent="0.3">
      <c r="A5" s="2">
        <v>4</v>
      </c>
      <c r="B5" s="2">
        <v>290905.91112227197</v>
      </c>
      <c r="C5" s="2">
        <v>-304666.66079295089</v>
      </c>
      <c r="D5" s="29">
        <v>9.3804075978696346</v>
      </c>
      <c r="F5" s="10" t="s">
        <v>8</v>
      </c>
      <c r="G5" s="3" t="s">
        <v>27</v>
      </c>
      <c r="H5" s="11" t="s">
        <v>14</v>
      </c>
      <c r="I5" s="11" t="s">
        <v>22</v>
      </c>
      <c r="J5" s="10" t="s">
        <v>9</v>
      </c>
      <c r="K5" s="5">
        <v>2.8</v>
      </c>
    </row>
    <row r="6" spans="1:14" x14ac:dyDescent="0.3">
      <c r="A6" s="2">
        <v>5</v>
      </c>
      <c r="B6" s="2">
        <v>290654.48255084234</v>
      </c>
      <c r="C6" s="2">
        <v>-304666.66079295089</v>
      </c>
      <c r="D6" s="29">
        <v>11.148337919265034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290403.05397941277</v>
      </c>
      <c r="C7" s="2">
        <v>-304666.66079295089</v>
      </c>
      <c r="D7" s="29">
        <v>13.756117463111877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290151.62540798308</v>
      </c>
      <c r="C8" s="2">
        <v>-304666.66079295089</v>
      </c>
      <c r="D8" s="29">
        <v>15.498001610003412</v>
      </c>
    </row>
    <row r="9" spans="1:14" x14ac:dyDescent="0.3">
      <c r="A9" s="2">
        <v>8</v>
      </c>
      <c r="B9" s="2">
        <v>289900.19683655346</v>
      </c>
      <c r="C9" s="2">
        <v>-304666.66079295089</v>
      </c>
      <c r="D9" s="29">
        <v>17.957048647105697</v>
      </c>
    </row>
    <row r="10" spans="1:14" x14ac:dyDescent="0.3">
      <c r="A10" s="2">
        <v>9</v>
      </c>
      <c r="B10" s="2">
        <v>291408.76826513128</v>
      </c>
      <c r="C10" s="2">
        <v>-304898.66079295031</v>
      </c>
      <c r="D10" s="29">
        <v>7.4845518581569195</v>
      </c>
    </row>
    <row r="11" spans="1:14" x14ac:dyDescent="0.3">
      <c r="A11" s="2">
        <v>10</v>
      </c>
      <c r="B11" s="2">
        <v>289648.76826512389</v>
      </c>
      <c r="C11" s="2">
        <v>-304898.66079295031</v>
      </c>
      <c r="D11" s="29">
        <v>21.116470798850063</v>
      </c>
    </row>
    <row r="12" spans="1:14" x14ac:dyDescent="0.3">
      <c r="A12" s="2">
        <v>11</v>
      </c>
      <c r="B12" s="2">
        <v>291157.33969370159</v>
      </c>
      <c r="C12" s="2">
        <v>-304898.66079295031</v>
      </c>
      <c r="D12" s="29">
        <v>9.2473409870080658</v>
      </c>
    </row>
    <row r="13" spans="1:14" x14ac:dyDescent="0.3">
      <c r="A13" s="2">
        <v>12</v>
      </c>
      <c r="B13" s="2">
        <v>290905.91112227197</v>
      </c>
      <c r="C13" s="2">
        <v>-304898.66079295031</v>
      </c>
      <c r="D13" s="29">
        <v>10.694852283727377</v>
      </c>
    </row>
    <row r="14" spans="1:14" x14ac:dyDescent="0.3">
      <c r="A14" s="2">
        <v>13</v>
      </c>
      <c r="B14" s="2">
        <v>290654.48255084234</v>
      </c>
      <c r="C14" s="2">
        <v>-304898.66079295031</v>
      </c>
      <c r="D14" s="29">
        <v>12.171511210501194</v>
      </c>
    </row>
    <row r="15" spans="1:14" x14ac:dyDescent="0.3">
      <c r="A15" s="2">
        <v>14</v>
      </c>
      <c r="B15" s="2">
        <v>290403.05397941277</v>
      </c>
      <c r="C15" s="2">
        <v>-304898.66079295031</v>
      </c>
      <c r="D15" s="29">
        <v>14.14079260081053</v>
      </c>
    </row>
    <row r="16" spans="1:14" x14ac:dyDescent="0.3">
      <c r="A16" s="2">
        <v>15</v>
      </c>
      <c r="B16" s="2">
        <v>290151.62540798308</v>
      </c>
      <c r="C16" s="2">
        <v>-304898.66079295031</v>
      </c>
      <c r="D16" s="29">
        <v>17.709039608873429</v>
      </c>
    </row>
    <row r="17" spans="1:4" x14ac:dyDescent="0.3">
      <c r="A17" s="2">
        <v>16</v>
      </c>
      <c r="B17" s="2">
        <v>289900.19683655346</v>
      </c>
      <c r="C17" s="2">
        <v>-304898.66079295031</v>
      </c>
      <c r="D17" s="29">
        <v>20.390536120012403</v>
      </c>
    </row>
    <row r="18" spans="1:4" x14ac:dyDescent="0.3">
      <c r="A18" s="2">
        <v>17</v>
      </c>
      <c r="B18" s="2">
        <v>291408.76826513128</v>
      </c>
      <c r="C18" s="2">
        <v>-305130.66079294973</v>
      </c>
      <c r="D18" s="29">
        <v>8.473040811717512</v>
      </c>
    </row>
    <row r="19" spans="1:4" x14ac:dyDescent="0.3">
      <c r="A19" s="2">
        <v>18</v>
      </c>
      <c r="B19" s="2">
        <v>289648.76826512389</v>
      </c>
      <c r="C19" s="2">
        <v>-305130.66079294973</v>
      </c>
      <c r="D19" s="29">
        <v>24.721342697739601</v>
      </c>
    </row>
    <row r="20" spans="1:4" x14ac:dyDescent="0.3">
      <c r="A20" s="2">
        <v>19</v>
      </c>
      <c r="B20" s="2">
        <v>291157.33969370159</v>
      </c>
      <c r="C20" s="2">
        <v>-305130.66079294973</v>
      </c>
      <c r="D20" s="29">
        <v>9.9545263187400987</v>
      </c>
    </row>
    <row r="21" spans="1:4" x14ac:dyDescent="0.3">
      <c r="A21" s="2">
        <v>20</v>
      </c>
      <c r="B21" s="2">
        <v>290905.91112227197</v>
      </c>
      <c r="C21" s="2">
        <v>-305130.66079294973</v>
      </c>
      <c r="D21" s="29">
        <v>11.648962929844856</v>
      </c>
    </row>
    <row r="22" spans="1:4" x14ac:dyDescent="0.3">
      <c r="A22" s="2">
        <v>21</v>
      </c>
      <c r="B22" s="2">
        <v>290654.48255084234</v>
      </c>
      <c r="C22" s="2">
        <v>-305130.66079294973</v>
      </c>
      <c r="D22" s="29">
        <v>13.182842235006392</v>
      </c>
    </row>
    <row r="23" spans="1:4" x14ac:dyDescent="0.3">
      <c r="A23" s="2">
        <v>22</v>
      </c>
      <c r="B23" s="2">
        <v>290403.05397941277</v>
      </c>
      <c r="C23" s="2">
        <v>-305130.66079294973</v>
      </c>
      <c r="D23" s="29">
        <v>14.939263123013079</v>
      </c>
    </row>
    <row r="24" spans="1:4" x14ac:dyDescent="0.3">
      <c r="A24" s="2">
        <v>23</v>
      </c>
      <c r="B24" s="2">
        <v>290151.62540798308</v>
      </c>
      <c r="C24" s="2">
        <v>-305130.66079294973</v>
      </c>
      <c r="D24" s="29">
        <v>18.321129500865936</v>
      </c>
    </row>
    <row r="25" spans="1:4" x14ac:dyDescent="0.3">
      <c r="A25" s="2">
        <v>24</v>
      </c>
      <c r="B25" s="2">
        <v>289900.19683655346</v>
      </c>
      <c r="C25" s="2">
        <v>-305130.66079294973</v>
      </c>
      <c r="D25" s="29">
        <v>21.502260871231556</v>
      </c>
    </row>
    <row r="26" spans="1:4" x14ac:dyDescent="0.3">
      <c r="A26" s="2">
        <v>25</v>
      </c>
      <c r="B26" s="2">
        <v>291408.76826513128</v>
      </c>
      <c r="C26" s="2">
        <v>-305362.66079294914</v>
      </c>
      <c r="D26" s="29">
        <v>8.3498585335910338</v>
      </c>
    </row>
    <row r="27" spans="1:4" x14ac:dyDescent="0.3">
      <c r="A27" s="2">
        <v>26</v>
      </c>
      <c r="B27" s="2">
        <v>289648.76826512389</v>
      </c>
      <c r="C27" s="2">
        <v>-305362.66079294914</v>
      </c>
      <c r="D27" s="29">
        <v>25.914058744907379</v>
      </c>
    </row>
    <row r="28" spans="1:4" x14ac:dyDescent="0.3">
      <c r="A28" s="2">
        <v>27</v>
      </c>
      <c r="B28" s="2">
        <v>291157.33969370159</v>
      </c>
      <c r="C28" s="2">
        <v>-305362.66079294914</v>
      </c>
      <c r="D28" s="29">
        <v>9.6714648110046983</v>
      </c>
    </row>
    <row r="29" spans="1:4" x14ac:dyDescent="0.3">
      <c r="A29" s="2">
        <v>28</v>
      </c>
      <c r="B29" s="2">
        <v>290905.91112227197</v>
      </c>
      <c r="C29" s="2">
        <v>-305362.66079294914</v>
      </c>
      <c r="D29" s="29">
        <v>11.557312811650336</v>
      </c>
    </row>
    <row r="30" spans="1:4" x14ac:dyDescent="0.3">
      <c r="A30" s="2">
        <v>29</v>
      </c>
      <c r="B30" s="2">
        <v>290654.48255084234</v>
      </c>
      <c r="C30" s="2">
        <v>-305362.66079294914</v>
      </c>
      <c r="D30" s="29">
        <v>13.119233697652817</v>
      </c>
    </row>
    <row r="31" spans="1:4" x14ac:dyDescent="0.3">
      <c r="A31" s="2">
        <v>30</v>
      </c>
      <c r="B31" s="2">
        <v>290403.05397941277</v>
      </c>
      <c r="C31" s="2">
        <v>-305362.66079294914</v>
      </c>
      <c r="D31" s="29">
        <v>15.070063899196684</v>
      </c>
    </row>
    <row r="32" spans="1:4" x14ac:dyDescent="0.3">
      <c r="A32" s="2">
        <v>31</v>
      </c>
      <c r="B32" s="2">
        <v>290151.62540798308</v>
      </c>
      <c r="C32" s="2">
        <v>-305362.66079294914</v>
      </c>
      <c r="D32" s="29">
        <v>19.337349787354469</v>
      </c>
    </row>
    <row r="33" spans="1:4" x14ac:dyDescent="0.3">
      <c r="A33" s="2">
        <v>32</v>
      </c>
      <c r="B33" s="2">
        <v>289900.19683655346</v>
      </c>
      <c r="C33" s="2">
        <v>-305362.66079294914</v>
      </c>
      <c r="D33" s="29">
        <v>22.661154121160507</v>
      </c>
    </row>
    <row r="34" spans="1:4" x14ac:dyDescent="0.3">
      <c r="A34" s="2">
        <v>33</v>
      </c>
      <c r="B34" s="2">
        <v>291408.76826513128</v>
      </c>
      <c r="C34" s="2">
        <v>-305594.66079294856</v>
      </c>
      <c r="D34" s="29">
        <v>7.2947735711932182</v>
      </c>
    </row>
    <row r="35" spans="1:4" x14ac:dyDescent="0.3">
      <c r="A35" s="2">
        <v>34</v>
      </c>
      <c r="B35" s="2">
        <v>289648.76826512389</v>
      </c>
      <c r="C35" s="2">
        <v>-305594.66079294856</v>
      </c>
      <c r="D35" s="29">
        <v>25.388956516981128</v>
      </c>
    </row>
    <row r="36" spans="1:4" x14ac:dyDescent="0.3">
      <c r="A36" s="2">
        <v>35</v>
      </c>
      <c r="B36" s="2">
        <v>291157.33969370159</v>
      </c>
      <c r="C36" s="2">
        <v>-305594.66079294856</v>
      </c>
      <c r="D36" s="29">
        <v>9.3784303692355753</v>
      </c>
    </row>
    <row r="37" spans="1:4" x14ac:dyDescent="0.3">
      <c r="A37" s="2">
        <v>36</v>
      </c>
      <c r="B37" s="2">
        <v>290905.91112227197</v>
      </c>
      <c r="C37" s="2">
        <v>-305594.66079294856</v>
      </c>
      <c r="D37" s="29">
        <v>9.6458374038338661</v>
      </c>
    </row>
    <row r="38" spans="1:4" x14ac:dyDescent="0.3">
      <c r="A38" s="2">
        <v>37</v>
      </c>
      <c r="B38" s="2">
        <v>290654.48255084234</v>
      </c>
      <c r="C38" s="2">
        <v>-305594.66079294856</v>
      </c>
      <c r="D38" s="29">
        <v>12.729698811732232</v>
      </c>
    </row>
    <row r="39" spans="1:4" x14ac:dyDescent="0.3">
      <c r="A39" s="2">
        <v>38</v>
      </c>
      <c r="B39" s="2">
        <v>290403.05397941277</v>
      </c>
      <c r="C39" s="2">
        <v>-305594.66079294856</v>
      </c>
      <c r="D39" s="29">
        <v>14.885749012231827</v>
      </c>
    </row>
    <row r="40" spans="1:4" x14ac:dyDescent="0.3">
      <c r="A40" s="2">
        <v>39</v>
      </c>
      <c r="B40" s="2">
        <v>290151.62540798308</v>
      </c>
      <c r="C40" s="2">
        <v>-305594.66079294856</v>
      </c>
      <c r="D40" s="29">
        <v>17.913207441568375</v>
      </c>
    </row>
    <row r="41" spans="1:4" x14ac:dyDescent="0.3">
      <c r="A41" s="2">
        <v>40</v>
      </c>
      <c r="B41" s="2">
        <v>289900.19683655346</v>
      </c>
      <c r="C41" s="2">
        <v>-305594.66079294856</v>
      </c>
      <c r="D41" s="29">
        <v>21.142353020608425</v>
      </c>
    </row>
    <row r="42" spans="1:4" x14ac:dyDescent="0.3">
      <c r="A42" s="2">
        <v>41</v>
      </c>
      <c r="B42" s="2">
        <v>291408.76826513128</v>
      </c>
      <c r="C42" s="2">
        <v>-305826.66079294798</v>
      </c>
      <c r="D42" s="29">
        <v>6.807745162397624</v>
      </c>
    </row>
    <row r="43" spans="1:4" x14ac:dyDescent="0.3">
      <c r="A43" s="2">
        <v>42</v>
      </c>
      <c r="B43" s="2">
        <v>289648.76826512389</v>
      </c>
      <c r="C43" s="2">
        <v>-305826.66079294798</v>
      </c>
      <c r="D43" s="29">
        <v>18.052955701947212</v>
      </c>
    </row>
    <row r="44" spans="1:4" x14ac:dyDescent="0.3">
      <c r="A44" s="2">
        <v>43</v>
      </c>
      <c r="B44" s="2">
        <v>291157.33969370159</v>
      </c>
      <c r="C44" s="2">
        <v>-305826.66079294798</v>
      </c>
      <c r="D44" s="29">
        <v>7.9241355285048485</v>
      </c>
    </row>
    <row r="45" spans="1:4" x14ac:dyDescent="0.3">
      <c r="A45" s="2">
        <v>44</v>
      </c>
      <c r="B45" s="2">
        <v>290905.91112227197</v>
      </c>
      <c r="C45" s="2">
        <v>-305826.66079294798</v>
      </c>
      <c r="D45" s="29">
        <v>8.9362461604177952</v>
      </c>
    </row>
    <row r="46" spans="1:4" x14ac:dyDescent="0.3">
      <c r="A46" s="2">
        <v>45</v>
      </c>
      <c r="B46" s="2">
        <v>290654.48255084234</v>
      </c>
      <c r="C46" s="2">
        <v>-305826.66079294798</v>
      </c>
      <c r="D46" s="29">
        <v>10.450011383742096</v>
      </c>
    </row>
    <row r="47" spans="1:4" x14ac:dyDescent="0.3">
      <c r="A47" s="2">
        <v>46</v>
      </c>
      <c r="B47" s="2">
        <v>290403.05397941277</v>
      </c>
      <c r="C47" s="2">
        <v>-305826.66079294798</v>
      </c>
      <c r="D47" s="29">
        <v>13.537422224879265</v>
      </c>
    </row>
    <row r="48" spans="1:4" x14ac:dyDescent="0.3">
      <c r="A48" s="2">
        <v>47</v>
      </c>
      <c r="B48" s="2">
        <v>290151.62540798308</v>
      </c>
      <c r="C48" s="2">
        <v>-305826.66079294798</v>
      </c>
      <c r="D48" s="29">
        <v>15.662421047687532</v>
      </c>
    </row>
    <row r="49" spans="1:4" x14ac:dyDescent="0.3">
      <c r="A49" s="2">
        <v>48</v>
      </c>
      <c r="B49" s="2">
        <v>289900.19683655346</v>
      </c>
      <c r="C49" s="2">
        <v>-305826.66079294798</v>
      </c>
      <c r="D49" s="29">
        <v>17.765027821063995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49">
    <cfRule type="expression" dxfId="29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280778.76826512854</v>
      </c>
      <c r="C2" s="2">
        <v>-305996.66079294594</v>
      </c>
      <c r="D2" s="12">
        <v>65.934937924146652</v>
      </c>
      <c r="F2" s="9" t="s">
        <v>4</v>
      </c>
      <c r="G2" s="7">
        <f>AVERAGE(D:D)</f>
        <v>451.18694649685028</v>
      </c>
      <c r="H2" s="6" t="s">
        <v>5</v>
      </c>
      <c r="I2" s="7">
        <f>MIN(D:D)</f>
        <v>51.787984829097987</v>
      </c>
      <c r="J2" s="6" t="s">
        <v>6</v>
      </c>
      <c r="K2" s="8">
        <f>MAX(D:D)</f>
        <v>1702.7719488143923</v>
      </c>
      <c r="M2" s="13" t="s">
        <v>17</v>
      </c>
      <c r="N2" s="14">
        <v>1</v>
      </c>
    </row>
    <row r="3" spans="1:14" x14ac:dyDescent="0.3">
      <c r="A3" s="2">
        <v>2</v>
      </c>
      <c r="B3" s="2">
        <v>282878.76826513128</v>
      </c>
      <c r="C3" s="2">
        <v>-305996.66079294594</v>
      </c>
      <c r="D3" s="12">
        <v>51.787984829097987</v>
      </c>
      <c r="F3" s="21" t="s">
        <v>7</v>
      </c>
      <c r="G3" s="22"/>
      <c r="H3" s="22"/>
      <c r="I3" s="25">
        <f>IF(平均照度&gt;1,最小照度/平均照度,0)</f>
        <v>0.1147816558772263</v>
      </c>
      <c r="J3" s="25"/>
      <c r="K3" s="26"/>
    </row>
    <row r="4" spans="1:14" x14ac:dyDescent="0.3">
      <c r="A4" s="2">
        <v>3</v>
      </c>
      <c r="B4" s="2">
        <v>281303.76826512918</v>
      </c>
      <c r="C4" s="2">
        <v>-305996.66079294594</v>
      </c>
      <c r="D4" s="29">
        <v>75.535528451204314</v>
      </c>
      <c r="F4" s="23" t="s">
        <v>13</v>
      </c>
      <c r="G4" s="24"/>
      <c r="H4" s="24"/>
      <c r="I4" s="27">
        <f>IF(最大照度&gt;1,最小照度/最大照度,0)</f>
        <v>3.0413928808938256E-2</v>
      </c>
      <c r="J4" s="27"/>
      <c r="K4" s="28"/>
    </row>
    <row r="5" spans="1:14" x14ac:dyDescent="0.3">
      <c r="A5" s="2">
        <v>4</v>
      </c>
      <c r="B5" s="2">
        <v>281828.76826512988</v>
      </c>
      <c r="C5" s="2">
        <v>-305996.66079294594</v>
      </c>
      <c r="D5" s="29">
        <v>76.432011314332499</v>
      </c>
      <c r="F5" s="10" t="s">
        <v>8</v>
      </c>
      <c r="G5" s="3" t="s">
        <v>28</v>
      </c>
      <c r="H5" s="11" t="s">
        <v>14</v>
      </c>
      <c r="I5" s="11" t="s">
        <v>29</v>
      </c>
      <c r="J5" s="10" t="s">
        <v>9</v>
      </c>
      <c r="K5" s="5">
        <v>12.48</v>
      </c>
    </row>
    <row r="6" spans="1:14" x14ac:dyDescent="0.3">
      <c r="A6" s="2">
        <v>5</v>
      </c>
      <c r="B6" s="2">
        <v>282353.76826513064</v>
      </c>
      <c r="C6" s="2">
        <v>-305996.66079294594</v>
      </c>
      <c r="D6" s="29">
        <v>70.200037866830826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280778.76826512854</v>
      </c>
      <c r="C7" s="2">
        <v>-305518.88301516848</v>
      </c>
      <c r="D7" s="29">
        <v>63.064152170270681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282878.76826513128</v>
      </c>
      <c r="C8" s="2">
        <v>-305518.88301516848</v>
      </c>
      <c r="D8" s="29">
        <v>86.624999552965164</v>
      </c>
    </row>
    <row r="9" spans="1:14" x14ac:dyDescent="0.3">
      <c r="A9" s="2">
        <v>8</v>
      </c>
      <c r="B9" s="2">
        <v>281303.76826512918</v>
      </c>
      <c r="C9" s="2">
        <v>-305518.88301516848</v>
      </c>
      <c r="D9" s="29">
        <v>90.333928465843215</v>
      </c>
    </row>
    <row r="10" spans="1:14" x14ac:dyDescent="0.3">
      <c r="A10" s="2">
        <v>9</v>
      </c>
      <c r="B10" s="2">
        <v>281828.76826512988</v>
      </c>
      <c r="C10" s="2">
        <v>-305518.88301516848</v>
      </c>
      <c r="D10" s="29">
        <v>96.666853487491608</v>
      </c>
    </row>
    <row r="11" spans="1:14" x14ac:dyDescent="0.3">
      <c r="A11" s="2">
        <v>10</v>
      </c>
      <c r="B11" s="2">
        <v>282353.76826513064</v>
      </c>
      <c r="C11" s="2">
        <v>-305518.88301516848</v>
      </c>
      <c r="D11" s="29">
        <v>86.778055012226119</v>
      </c>
    </row>
    <row r="12" spans="1:14" x14ac:dyDescent="0.3">
      <c r="A12" s="2">
        <v>11</v>
      </c>
      <c r="B12" s="2">
        <v>280778.76826512854</v>
      </c>
      <c r="C12" s="2">
        <v>-305041.10523739102</v>
      </c>
      <c r="D12" s="29">
        <v>104.64165586233139</v>
      </c>
    </row>
    <row r="13" spans="1:14" x14ac:dyDescent="0.3">
      <c r="A13" s="2">
        <v>12</v>
      </c>
      <c r="B13" s="2">
        <v>282878.76826513128</v>
      </c>
      <c r="C13" s="2">
        <v>-305041.10523739102</v>
      </c>
      <c r="D13" s="29">
        <v>117.22958850860596</v>
      </c>
    </row>
    <row r="14" spans="1:14" x14ac:dyDescent="0.3">
      <c r="A14" s="2">
        <v>13</v>
      </c>
      <c r="B14" s="2">
        <v>281303.76826512918</v>
      </c>
      <c r="C14" s="2">
        <v>-305041.10523739102</v>
      </c>
      <c r="D14" s="29">
        <v>124.39717817306519</v>
      </c>
    </row>
    <row r="15" spans="1:14" x14ac:dyDescent="0.3">
      <c r="A15" s="2">
        <v>14</v>
      </c>
      <c r="B15" s="2">
        <v>281828.76826512988</v>
      </c>
      <c r="C15" s="2">
        <v>-305041.10523739102</v>
      </c>
      <c r="D15" s="29">
        <v>127.51295650005341</v>
      </c>
    </row>
    <row r="16" spans="1:14" x14ac:dyDescent="0.3">
      <c r="A16" s="2">
        <v>15</v>
      </c>
      <c r="B16" s="2">
        <v>282353.76826513064</v>
      </c>
      <c r="C16" s="2">
        <v>-305041.10523739102</v>
      </c>
      <c r="D16" s="29">
        <v>107.8521876335144</v>
      </c>
    </row>
    <row r="17" spans="1:4" x14ac:dyDescent="0.3">
      <c r="A17" s="2">
        <v>16</v>
      </c>
      <c r="B17" s="2">
        <v>280778.76826512854</v>
      </c>
      <c r="C17" s="2">
        <v>-304563.32745961356</v>
      </c>
      <c r="D17" s="29">
        <v>164.49302331984043</v>
      </c>
    </row>
    <row r="18" spans="1:4" x14ac:dyDescent="0.3">
      <c r="A18" s="2">
        <v>17</v>
      </c>
      <c r="B18" s="2">
        <v>282878.76826513128</v>
      </c>
      <c r="C18" s="2">
        <v>-304563.32745961356</v>
      </c>
      <c r="D18" s="29">
        <v>162.887230694294</v>
      </c>
    </row>
    <row r="19" spans="1:4" x14ac:dyDescent="0.3">
      <c r="A19" s="2">
        <v>18</v>
      </c>
      <c r="B19" s="2">
        <v>281303.76826512918</v>
      </c>
      <c r="C19" s="2">
        <v>-304563.32745961356</v>
      </c>
      <c r="D19" s="29">
        <v>161.43503093719485</v>
      </c>
    </row>
    <row r="20" spans="1:4" x14ac:dyDescent="0.3">
      <c r="A20" s="2">
        <v>19</v>
      </c>
      <c r="B20" s="2">
        <v>281828.76826512988</v>
      </c>
      <c r="C20" s="2">
        <v>-304563.32745961356</v>
      </c>
      <c r="D20" s="29">
        <v>175.27387762069702</v>
      </c>
    </row>
    <row r="21" spans="1:4" x14ac:dyDescent="0.3">
      <c r="A21" s="2">
        <v>20</v>
      </c>
      <c r="B21" s="2">
        <v>282353.76826513064</v>
      </c>
      <c r="C21" s="2">
        <v>-304563.32745961356</v>
      </c>
      <c r="D21" s="29">
        <v>161.87609696388245</v>
      </c>
    </row>
    <row r="22" spans="1:4" x14ac:dyDescent="0.3">
      <c r="A22" s="2">
        <v>21</v>
      </c>
      <c r="B22" s="2">
        <v>280778.76826512854</v>
      </c>
      <c r="C22" s="2">
        <v>-304085.5496818361</v>
      </c>
      <c r="D22" s="29">
        <v>222.81791460514069</v>
      </c>
    </row>
    <row r="23" spans="1:4" x14ac:dyDescent="0.3">
      <c r="A23" s="2">
        <v>22</v>
      </c>
      <c r="B23" s="2">
        <v>282878.76826513128</v>
      </c>
      <c r="C23" s="2">
        <v>-304085.5496818361</v>
      </c>
      <c r="D23" s="29">
        <v>234.44577646255493</v>
      </c>
    </row>
    <row r="24" spans="1:4" x14ac:dyDescent="0.3">
      <c r="A24" s="2">
        <v>23</v>
      </c>
      <c r="B24" s="2">
        <v>281303.76826512918</v>
      </c>
      <c r="C24" s="2">
        <v>-304085.5496818361</v>
      </c>
      <c r="D24" s="29">
        <v>235.76579511165619</v>
      </c>
    </row>
    <row r="25" spans="1:4" x14ac:dyDescent="0.3">
      <c r="A25" s="2">
        <v>24</v>
      </c>
      <c r="B25" s="2">
        <v>281828.76826512988</v>
      </c>
      <c r="C25" s="2">
        <v>-304085.5496818361</v>
      </c>
      <c r="D25" s="29">
        <v>229.95533168315887</v>
      </c>
    </row>
    <row r="26" spans="1:4" x14ac:dyDescent="0.3">
      <c r="A26" s="2">
        <v>25</v>
      </c>
      <c r="B26" s="2">
        <v>282353.76826513064</v>
      </c>
      <c r="C26" s="2">
        <v>-304085.5496818361</v>
      </c>
      <c r="D26" s="29">
        <v>249.93846070766452</v>
      </c>
    </row>
    <row r="27" spans="1:4" x14ac:dyDescent="0.3">
      <c r="A27" s="2">
        <v>26</v>
      </c>
      <c r="B27" s="2">
        <v>280778.76826512854</v>
      </c>
      <c r="C27" s="2">
        <v>-303607.77190405864</v>
      </c>
      <c r="D27" s="29">
        <v>319.38574695587158</v>
      </c>
    </row>
    <row r="28" spans="1:4" x14ac:dyDescent="0.3">
      <c r="A28" s="2">
        <v>27</v>
      </c>
      <c r="B28" s="2">
        <v>282878.76826513128</v>
      </c>
      <c r="C28" s="2">
        <v>-303607.77190405864</v>
      </c>
      <c r="D28" s="29">
        <v>315.72688341140747</v>
      </c>
    </row>
    <row r="29" spans="1:4" x14ac:dyDescent="0.3">
      <c r="A29" s="2">
        <v>28</v>
      </c>
      <c r="B29" s="2">
        <v>281303.76826512918</v>
      </c>
      <c r="C29" s="2">
        <v>-303607.77190405864</v>
      </c>
      <c r="D29" s="29">
        <v>358.23147964477539</v>
      </c>
    </row>
    <row r="30" spans="1:4" x14ac:dyDescent="0.3">
      <c r="A30" s="2">
        <v>29</v>
      </c>
      <c r="B30" s="2">
        <v>281828.76826512988</v>
      </c>
      <c r="C30" s="2">
        <v>-303607.77190405864</v>
      </c>
      <c r="D30" s="29">
        <v>364.57762384414673</v>
      </c>
    </row>
    <row r="31" spans="1:4" x14ac:dyDescent="0.3">
      <c r="A31" s="2">
        <v>30</v>
      </c>
      <c r="B31" s="2">
        <v>282353.76826513064</v>
      </c>
      <c r="C31" s="2">
        <v>-303607.77190405864</v>
      </c>
      <c r="D31" s="29">
        <v>367.26050877571106</v>
      </c>
    </row>
    <row r="32" spans="1:4" x14ac:dyDescent="0.3">
      <c r="A32" s="2">
        <v>31</v>
      </c>
      <c r="B32" s="2">
        <v>280778.76826512854</v>
      </c>
      <c r="C32" s="2">
        <v>-303129.99412628118</v>
      </c>
      <c r="D32" s="29">
        <v>456.43006134033203</v>
      </c>
    </row>
    <row r="33" spans="1:4" x14ac:dyDescent="0.3">
      <c r="A33" s="2">
        <v>32</v>
      </c>
      <c r="B33" s="2">
        <v>282878.76826513128</v>
      </c>
      <c r="C33" s="2">
        <v>-303129.99412628118</v>
      </c>
      <c r="D33" s="29">
        <v>462.0876133441925</v>
      </c>
    </row>
    <row r="34" spans="1:4" x14ac:dyDescent="0.3">
      <c r="A34" s="2">
        <v>33</v>
      </c>
      <c r="B34" s="2">
        <v>281303.76826512918</v>
      </c>
      <c r="C34" s="2">
        <v>-303129.99412628118</v>
      </c>
      <c r="D34" s="29">
        <v>500.64638638496399</v>
      </c>
    </row>
    <row r="35" spans="1:4" x14ac:dyDescent="0.3">
      <c r="A35" s="2">
        <v>34</v>
      </c>
      <c r="B35" s="2">
        <v>281828.76826512988</v>
      </c>
      <c r="C35" s="2">
        <v>-303129.99412628118</v>
      </c>
      <c r="D35" s="29">
        <v>536.73224496841442</v>
      </c>
    </row>
    <row r="36" spans="1:4" x14ac:dyDescent="0.3">
      <c r="A36" s="2">
        <v>35</v>
      </c>
      <c r="B36" s="2">
        <v>282353.76826513064</v>
      </c>
      <c r="C36" s="2">
        <v>-303129.99412628118</v>
      </c>
      <c r="D36" s="29">
        <v>520.2468740940094</v>
      </c>
    </row>
    <row r="37" spans="1:4" x14ac:dyDescent="0.3">
      <c r="A37" s="2">
        <v>36</v>
      </c>
      <c r="B37" s="2">
        <v>280778.76826512854</v>
      </c>
      <c r="C37" s="2">
        <v>-302652.21634850372</v>
      </c>
      <c r="D37" s="29">
        <v>576.1300036907196</v>
      </c>
    </row>
    <row r="38" spans="1:4" x14ac:dyDescent="0.3">
      <c r="A38" s="2">
        <v>37</v>
      </c>
      <c r="B38" s="2">
        <v>282878.76826513128</v>
      </c>
      <c r="C38" s="2">
        <v>-302652.21634850372</v>
      </c>
      <c r="D38" s="29">
        <v>604.81423512339597</v>
      </c>
    </row>
    <row r="39" spans="1:4" x14ac:dyDescent="0.3">
      <c r="A39" s="2">
        <v>38</v>
      </c>
      <c r="B39" s="2">
        <v>281303.76826512918</v>
      </c>
      <c r="C39" s="2">
        <v>-302652.21634850372</v>
      </c>
      <c r="D39" s="29">
        <v>759.1925482749939</v>
      </c>
    </row>
    <row r="40" spans="1:4" x14ac:dyDescent="0.3">
      <c r="A40" s="2">
        <v>39</v>
      </c>
      <c r="B40" s="2">
        <v>281828.76826512988</v>
      </c>
      <c r="C40" s="2">
        <v>-302652.21634850372</v>
      </c>
      <c r="D40" s="29">
        <v>860.93041276931763</v>
      </c>
    </row>
    <row r="41" spans="1:4" x14ac:dyDescent="0.3">
      <c r="A41" s="2">
        <v>40</v>
      </c>
      <c r="B41" s="2">
        <v>282353.76826513064</v>
      </c>
      <c r="C41" s="2">
        <v>-302652.21634850372</v>
      </c>
      <c r="D41" s="29">
        <v>761.82247114181519</v>
      </c>
    </row>
    <row r="42" spans="1:4" x14ac:dyDescent="0.3">
      <c r="A42" s="2">
        <v>41</v>
      </c>
      <c r="B42" s="2">
        <v>280778.76826512843</v>
      </c>
      <c r="C42" s="2">
        <v>-302174.43857072626</v>
      </c>
      <c r="D42" s="29">
        <v>774.6530327796936</v>
      </c>
    </row>
    <row r="43" spans="1:4" x14ac:dyDescent="0.3">
      <c r="A43" s="2">
        <v>42</v>
      </c>
      <c r="B43" s="2">
        <v>282878.76826513122</v>
      </c>
      <c r="C43" s="2">
        <v>-302174.43857072626</v>
      </c>
      <c r="D43" s="29">
        <v>798.91042661666881</v>
      </c>
    </row>
    <row r="44" spans="1:4" x14ac:dyDescent="0.3">
      <c r="A44" s="2">
        <v>43</v>
      </c>
      <c r="B44" s="2">
        <v>281303.76826512913</v>
      </c>
      <c r="C44" s="2">
        <v>-302174.43857072626</v>
      </c>
      <c r="D44" s="29">
        <v>1176.3193802833557</v>
      </c>
    </row>
    <row r="45" spans="1:4" x14ac:dyDescent="0.3">
      <c r="A45" s="2">
        <v>44</v>
      </c>
      <c r="B45" s="2">
        <v>281828.76826512988</v>
      </c>
      <c r="C45" s="2">
        <v>-302174.43857072626</v>
      </c>
      <c r="D45" s="29">
        <v>1355.5465922355654</v>
      </c>
    </row>
    <row r="46" spans="1:4" x14ac:dyDescent="0.3">
      <c r="A46" s="2">
        <v>45</v>
      </c>
      <c r="B46" s="2">
        <v>282353.76826513058</v>
      </c>
      <c r="C46" s="2">
        <v>-302174.43857072626</v>
      </c>
      <c r="D46" s="29">
        <v>1196.7499341964724</v>
      </c>
    </row>
    <row r="47" spans="1:4" x14ac:dyDescent="0.3">
      <c r="A47" s="2">
        <v>46</v>
      </c>
      <c r="B47" s="2">
        <v>280778.76826512843</v>
      </c>
      <c r="C47" s="2">
        <v>-301696.66079294879</v>
      </c>
      <c r="D47" s="29">
        <v>679.20775294303894</v>
      </c>
    </row>
    <row r="48" spans="1:4" x14ac:dyDescent="0.3">
      <c r="A48" s="2">
        <v>47</v>
      </c>
      <c r="B48" s="2">
        <v>282878.76826513122</v>
      </c>
      <c r="C48" s="2">
        <v>-301696.66079294879</v>
      </c>
      <c r="D48" s="29">
        <v>682.26849937438976</v>
      </c>
    </row>
    <row r="49" spans="1:4" x14ac:dyDescent="0.3">
      <c r="A49" s="2">
        <v>48</v>
      </c>
      <c r="B49" s="2">
        <v>281303.76826512913</v>
      </c>
      <c r="C49" s="2">
        <v>-301696.66079294879</v>
      </c>
      <c r="D49" s="29">
        <v>1545.066198348999</v>
      </c>
    </row>
    <row r="50" spans="1:4" x14ac:dyDescent="0.3">
      <c r="A50" s="2">
        <v>49</v>
      </c>
      <c r="B50" s="2">
        <v>281828.76826512988</v>
      </c>
      <c r="C50" s="2">
        <v>-301696.66079294879</v>
      </c>
      <c r="D50" s="29">
        <v>1702.7719488143923</v>
      </c>
    </row>
    <row r="51" spans="1:4" x14ac:dyDescent="0.3">
      <c r="A51" s="2">
        <v>50</v>
      </c>
      <c r="B51" s="2">
        <v>282353.76826513058</v>
      </c>
      <c r="C51" s="2">
        <v>-301696.66079294879</v>
      </c>
      <c r="D51" s="29">
        <v>1539.7578716278076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51">
    <cfRule type="expression" dxfId="35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283578.76826512354</v>
      </c>
      <c r="C2" s="2">
        <v>-306896.66079294606</v>
      </c>
      <c r="D2" s="12">
        <v>44.852952748537064</v>
      </c>
      <c r="F2" s="9" t="s">
        <v>4</v>
      </c>
      <c r="G2" s="7">
        <f>AVERAGE(D:D)</f>
        <v>306.36992653301604</v>
      </c>
      <c r="H2" s="6" t="s">
        <v>5</v>
      </c>
      <c r="I2" s="7">
        <f>MIN(D:D)</f>
        <v>34.87507152557373</v>
      </c>
      <c r="J2" s="6" t="s">
        <v>6</v>
      </c>
      <c r="K2" s="8">
        <f>MAX(D:D)</f>
        <v>1348.7403054237366</v>
      </c>
      <c r="M2" s="13" t="s">
        <v>17</v>
      </c>
      <c r="N2" s="14">
        <v>1</v>
      </c>
    </row>
    <row r="3" spans="1:14" x14ac:dyDescent="0.3">
      <c r="A3" s="2">
        <v>2</v>
      </c>
      <c r="B3" s="2">
        <v>284056.54604290135</v>
      </c>
      <c r="C3" s="2">
        <v>-306896.660792946</v>
      </c>
      <c r="D3" s="12">
        <v>44.815295696258545</v>
      </c>
      <c r="F3" s="21" t="s">
        <v>7</v>
      </c>
      <c r="G3" s="22"/>
      <c r="H3" s="22"/>
      <c r="I3" s="25">
        <f>IF(平均照度&gt;1,最小照度/平均照度,0)</f>
        <v>0.11383320784853669</v>
      </c>
      <c r="J3" s="25"/>
      <c r="K3" s="26"/>
    </row>
    <row r="4" spans="1:14" x14ac:dyDescent="0.3">
      <c r="A4" s="2">
        <v>3</v>
      </c>
      <c r="B4" s="2">
        <v>284534.32382067916</v>
      </c>
      <c r="C4" s="2">
        <v>-306896.660792946</v>
      </c>
      <c r="D4" s="29">
        <v>45.928656667470932</v>
      </c>
      <c r="F4" s="23" t="s">
        <v>13</v>
      </c>
      <c r="G4" s="24"/>
      <c r="H4" s="24"/>
      <c r="I4" s="27">
        <f>IF(最大照度&gt;1,最小照度/最大照度,0)</f>
        <v>2.5857514145109613E-2</v>
      </c>
      <c r="J4" s="27"/>
      <c r="K4" s="28"/>
    </row>
    <row r="5" spans="1:14" x14ac:dyDescent="0.3">
      <c r="A5" s="2">
        <v>4</v>
      </c>
      <c r="B5" s="2">
        <v>285012.10159845697</v>
      </c>
      <c r="C5" s="2">
        <v>-306896.660792946</v>
      </c>
      <c r="D5" s="29">
        <v>45.057871341705329</v>
      </c>
      <c r="F5" s="10" t="s">
        <v>8</v>
      </c>
      <c r="G5" s="3" t="s">
        <v>30</v>
      </c>
      <c r="H5" s="11" t="s">
        <v>14</v>
      </c>
      <c r="I5" s="11" t="s">
        <v>20</v>
      </c>
      <c r="J5" s="10" t="s">
        <v>9</v>
      </c>
      <c r="K5" s="5">
        <v>15.88</v>
      </c>
    </row>
    <row r="6" spans="1:14" x14ac:dyDescent="0.3">
      <c r="A6" s="2">
        <v>5</v>
      </c>
      <c r="B6" s="2">
        <v>285489.87937623484</v>
      </c>
      <c r="C6" s="2">
        <v>-306896.660792946</v>
      </c>
      <c r="D6" s="29">
        <v>34.87507152557373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283578.76826512354</v>
      </c>
      <c r="C7" s="2">
        <v>-306376.66079294635</v>
      </c>
      <c r="D7" s="29">
        <v>51.910281240940101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284056.54604290135</v>
      </c>
      <c r="C8" s="2">
        <v>-306376.66079294629</v>
      </c>
      <c r="D8" s="29">
        <v>56.254995681941516</v>
      </c>
    </row>
    <row r="9" spans="1:14" x14ac:dyDescent="0.3">
      <c r="A9" s="2">
        <v>8</v>
      </c>
      <c r="B9" s="2">
        <v>284534.32382067916</v>
      </c>
      <c r="C9" s="2">
        <v>-306376.66079294629</v>
      </c>
      <c r="D9" s="29">
        <v>50.273226380348206</v>
      </c>
    </row>
    <row r="10" spans="1:14" x14ac:dyDescent="0.3">
      <c r="A10" s="2">
        <v>9</v>
      </c>
      <c r="B10" s="2">
        <v>285012.10159845697</v>
      </c>
      <c r="C10" s="2">
        <v>-306376.66079294629</v>
      </c>
      <c r="D10" s="29">
        <v>49.297792245000601</v>
      </c>
    </row>
    <row r="11" spans="1:14" x14ac:dyDescent="0.3">
      <c r="A11" s="2">
        <v>10</v>
      </c>
      <c r="B11" s="2">
        <v>285489.87937623484</v>
      </c>
      <c r="C11" s="2">
        <v>-306376.66079294629</v>
      </c>
      <c r="D11" s="29">
        <v>45.976145416498184</v>
      </c>
    </row>
    <row r="12" spans="1:14" x14ac:dyDescent="0.3">
      <c r="A12" s="2">
        <v>11</v>
      </c>
      <c r="B12" s="2">
        <v>283578.76826512354</v>
      </c>
      <c r="C12" s="2">
        <v>-305856.66079294652</v>
      </c>
      <c r="D12" s="29">
        <v>56.490214198827744</v>
      </c>
    </row>
    <row r="13" spans="1:14" x14ac:dyDescent="0.3">
      <c r="A13" s="2">
        <v>12</v>
      </c>
      <c r="B13" s="2">
        <v>284056.54604290135</v>
      </c>
      <c r="C13" s="2">
        <v>-305856.66079294647</v>
      </c>
      <c r="D13" s="29">
        <v>64.556611925363541</v>
      </c>
    </row>
    <row r="14" spans="1:14" x14ac:dyDescent="0.3">
      <c r="A14" s="2">
        <v>13</v>
      </c>
      <c r="B14" s="2">
        <v>284534.32382067916</v>
      </c>
      <c r="C14" s="2">
        <v>-305856.66079294647</v>
      </c>
      <c r="D14" s="29">
        <v>67.521559327840819</v>
      </c>
    </row>
    <row r="15" spans="1:14" x14ac:dyDescent="0.3">
      <c r="A15" s="2">
        <v>14</v>
      </c>
      <c r="B15" s="2">
        <v>285012.10159845697</v>
      </c>
      <c r="C15" s="2">
        <v>-305856.66079294647</v>
      </c>
      <c r="D15" s="29">
        <v>72.218667119741454</v>
      </c>
    </row>
    <row r="16" spans="1:14" x14ac:dyDescent="0.3">
      <c r="A16" s="2">
        <v>15</v>
      </c>
      <c r="B16" s="2">
        <v>285489.87937623484</v>
      </c>
      <c r="C16" s="2">
        <v>-305856.66079294647</v>
      </c>
      <c r="D16" s="29">
        <v>63.032965660095215</v>
      </c>
    </row>
    <row r="17" spans="1:4" x14ac:dyDescent="0.3">
      <c r="A17" s="2">
        <v>16</v>
      </c>
      <c r="B17" s="2">
        <v>283578.76826512348</v>
      </c>
      <c r="C17" s="2">
        <v>-305336.66079294676</v>
      </c>
      <c r="D17" s="29">
        <v>65.070762187242522</v>
      </c>
    </row>
    <row r="18" spans="1:4" x14ac:dyDescent="0.3">
      <c r="A18" s="2">
        <v>17</v>
      </c>
      <c r="B18" s="2">
        <v>284056.54604290129</v>
      </c>
      <c r="C18" s="2">
        <v>-305336.6607929467</v>
      </c>
      <c r="D18" s="29">
        <v>78.82236123085022</v>
      </c>
    </row>
    <row r="19" spans="1:4" x14ac:dyDescent="0.3">
      <c r="A19" s="2">
        <v>18</v>
      </c>
      <c r="B19" s="2">
        <v>284534.3238206791</v>
      </c>
      <c r="C19" s="2">
        <v>-305336.6607929467</v>
      </c>
      <c r="D19" s="29">
        <v>76.726806819438934</v>
      </c>
    </row>
    <row r="20" spans="1:4" x14ac:dyDescent="0.3">
      <c r="A20" s="2">
        <v>19</v>
      </c>
      <c r="B20" s="2">
        <v>285012.10159845691</v>
      </c>
      <c r="C20" s="2">
        <v>-305336.6607929467</v>
      </c>
      <c r="D20" s="29">
        <v>91.976221919059753</v>
      </c>
    </row>
    <row r="21" spans="1:4" x14ac:dyDescent="0.3">
      <c r="A21" s="2">
        <v>20</v>
      </c>
      <c r="B21" s="2">
        <v>285489.87937623478</v>
      </c>
      <c r="C21" s="2">
        <v>-305336.6607929467</v>
      </c>
      <c r="D21" s="29">
        <v>101.87741804122925</v>
      </c>
    </row>
    <row r="22" spans="1:4" x14ac:dyDescent="0.3">
      <c r="A22" s="2">
        <v>21</v>
      </c>
      <c r="B22" s="2">
        <v>283578.76826512348</v>
      </c>
      <c r="C22" s="2">
        <v>-304816.66079294699</v>
      </c>
      <c r="D22" s="29">
        <v>55.683892369270332</v>
      </c>
    </row>
    <row r="23" spans="1:4" x14ac:dyDescent="0.3">
      <c r="A23" s="2">
        <v>22</v>
      </c>
      <c r="B23" s="2">
        <v>284056.54604290129</v>
      </c>
      <c r="C23" s="2">
        <v>-304816.66079294693</v>
      </c>
      <c r="D23" s="29">
        <v>75.61041578650476</v>
      </c>
    </row>
    <row r="24" spans="1:4" x14ac:dyDescent="0.3">
      <c r="A24" s="2">
        <v>23</v>
      </c>
      <c r="B24" s="2">
        <v>284534.3238206791</v>
      </c>
      <c r="C24" s="2">
        <v>-304816.66079294693</v>
      </c>
      <c r="D24" s="29">
        <v>97.398816108703613</v>
      </c>
    </row>
    <row r="25" spans="1:4" x14ac:dyDescent="0.3">
      <c r="A25" s="2">
        <v>24</v>
      </c>
      <c r="B25" s="2">
        <v>285012.10159845691</v>
      </c>
      <c r="C25" s="2">
        <v>-304816.66079294693</v>
      </c>
      <c r="D25" s="29">
        <v>109.52534717321396</v>
      </c>
    </row>
    <row r="26" spans="1:4" x14ac:dyDescent="0.3">
      <c r="A26" s="2">
        <v>25</v>
      </c>
      <c r="B26" s="2">
        <v>285489.87937623478</v>
      </c>
      <c r="C26" s="2">
        <v>-304816.66079294693</v>
      </c>
      <c r="D26" s="29">
        <v>117.60477203130722</v>
      </c>
    </row>
    <row r="27" spans="1:4" x14ac:dyDescent="0.3">
      <c r="A27" s="2">
        <v>26</v>
      </c>
      <c r="B27" s="2">
        <v>283578.76826512348</v>
      </c>
      <c r="C27" s="2">
        <v>-304296.66079294722</v>
      </c>
      <c r="D27" s="29">
        <v>48.553725033998489</v>
      </c>
    </row>
    <row r="28" spans="1:4" x14ac:dyDescent="0.3">
      <c r="A28" s="2">
        <v>27</v>
      </c>
      <c r="B28" s="2">
        <v>284056.54604290129</v>
      </c>
      <c r="C28" s="2">
        <v>-304296.66079294716</v>
      </c>
      <c r="D28" s="29">
        <v>55.126435697078705</v>
      </c>
    </row>
    <row r="29" spans="1:4" x14ac:dyDescent="0.3">
      <c r="A29" s="2">
        <v>28</v>
      </c>
      <c r="B29" s="2">
        <v>284534.3238206791</v>
      </c>
      <c r="C29" s="2">
        <v>-304296.66079294716</v>
      </c>
      <c r="D29" s="29">
        <v>108.83275401592255</v>
      </c>
    </row>
    <row r="30" spans="1:4" x14ac:dyDescent="0.3">
      <c r="A30" s="2">
        <v>29</v>
      </c>
      <c r="B30" s="2">
        <v>285012.10159845691</v>
      </c>
      <c r="C30" s="2">
        <v>-304296.66079294716</v>
      </c>
      <c r="D30" s="29">
        <v>147.84823417663574</v>
      </c>
    </row>
    <row r="31" spans="1:4" x14ac:dyDescent="0.3">
      <c r="A31" s="2">
        <v>30</v>
      </c>
      <c r="B31" s="2">
        <v>285489.87937623478</v>
      </c>
      <c r="C31" s="2">
        <v>-304296.66079294716</v>
      </c>
      <c r="D31" s="29">
        <v>184.56193435192108</v>
      </c>
    </row>
    <row r="32" spans="1:4" x14ac:dyDescent="0.3">
      <c r="A32" s="2">
        <v>31</v>
      </c>
      <c r="B32" s="2">
        <v>285489.87937623478</v>
      </c>
      <c r="C32" s="2">
        <v>-303776.6607929474</v>
      </c>
      <c r="D32" s="29">
        <v>213.17382562160492</v>
      </c>
    </row>
    <row r="33" spans="1:4" x14ac:dyDescent="0.3">
      <c r="A33" s="2">
        <v>32</v>
      </c>
      <c r="B33" s="2">
        <v>285178.76826512383</v>
      </c>
      <c r="C33" s="2">
        <v>-303776.6607929474</v>
      </c>
      <c r="D33" s="29">
        <v>198.36117546141148</v>
      </c>
    </row>
    <row r="34" spans="1:4" x14ac:dyDescent="0.3">
      <c r="A34" s="2">
        <v>33</v>
      </c>
      <c r="B34" s="2">
        <v>287878.76826512377</v>
      </c>
      <c r="C34" s="2">
        <v>-303256.66079294763</v>
      </c>
      <c r="D34" s="29">
        <v>434.07789349555969</v>
      </c>
    </row>
    <row r="35" spans="1:4" x14ac:dyDescent="0.3">
      <c r="A35" s="2">
        <v>34</v>
      </c>
      <c r="B35" s="2">
        <v>285489.87937623478</v>
      </c>
      <c r="C35" s="2">
        <v>-303256.66079294763</v>
      </c>
      <c r="D35" s="29">
        <v>260.11225846648216</v>
      </c>
    </row>
    <row r="36" spans="1:4" x14ac:dyDescent="0.3">
      <c r="A36" s="2">
        <v>35</v>
      </c>
      <c r="B36" s="2">
        <v>285967.65715401259</v>
      </c>
      <c r="C36" s="2">
        <v>-303256.66079294763</v>
      </c>
      <c r="D36" s="29">
        <v>328.49440845608711</v>
      </c>
    </row>
    <row r="37" spans="1:4" x14ac:dyDescent="0.3">
      <c r="A37" s="2">
        <v>36</v>
      </c>
      <c r="B37" s="2">
        <v>286445.4349317904</v>
      </c>
      <c r="C37" s="2">
        <v>-303256.66079294763</v>
      </c>
      <c r="D37" s="29">
        <v>395.11646366119385</v>
      </c>
    </row>
    <row r="38" spans="1:4" x14ac:dyDescent="0.3">
      <c r="A38" s="2">
        <v>37</v>
      </c>
      <c r="B38" s="2">
        <v>286923.21270956815</v>
      </c>
      <c r="C38" s="2">
        <v>-303256.66079294763</v>
      </c>
      <c r="D38" s="29">
        <v>450.35764694213873</v>
      </c>
    </row>
    <row r="39" spans="1:4" x14ac:dyDescent="0.3">
      <c r="A39" s="2">
        <v>38</v>
      </c>
      <c r="B39" s="2">
        <v>287400.99048734596</v>
      </c>
      <c r="C39" s="2">
        <v>-303256.66079294763</v>
      </c>
      <c r="D39" s="29">
        <v>426.18005895614624</v>
      </c>
    </row>
    <row r="40" spans="1:4" x14ac:dyDescent="0.3">
      <c r="A40" s="2">
        <v>39</v>
      </c>
      <c r="B40" s="2">
        <v>285178.76826512441</v>
      </c>
      <c r="C40" s="2">
        <v>-303256.66079294763</v>
      </c>
      <c r="D40" s="29">
        <v>231.16991698741916</v>
      </c>
    </row>
    <row r="41" spans="1:4" x14ac:dyDescent="0.3">
      <c r="A41" s="2">
        <v>40</v>
      </c>
      <c r="B41" s="2">
        <v>287878.76826512377</v>
      </c>
      <c r="C41" s="2">
        <v>-302736.66079294786</v>
      </c>
      <c r="D41" s="29">
        <v>604.11783027648926</v>
      </c>
    </row>
    <row r="42" spans="1:4" x14ac:dyDescent="0.3">
      <c r="A42" s="2">
        <v>41</v>
      </c>
      <c r="B42" s="2">
        <v>285489.87937623478</v>
      </c>
      <c r="C42" s="2">
        <v>-302736.66079294786</v>
      </c>
      <c r="D42" s="29">
        <v>295.31713449954992</v>
      </c>
    </row>
    <row r="43" spans="1:4" x14ac:dyDescent="0.3">
      <c r="A43" s="2">
        <v>42</v>
      </c>
      <c r="B43" s="2">
        <v>285967.65715401259</v>
      </c>
      <c r="C43" s="2">
        <v>-302736.66079294786</v>
      </c>
      <c r="D43" s="29">
        <v>409.56998610496521</v>
      </c>
    </row>
    <row r="44" spans="1:4" x14ac:dyDescent="0.3">
      <c r="A44" s="2">
        <v>43</v>
      </c>
      <c r="B44" s="2">
        <v>286445.4349317904</v>
      </c>
      <c r="C44" s="2">
        <v>-302736.66079294786</v>
      </c>
      <c r="D44" s="29">
        <v>510.3129661083222</v>
      </c>
    </row>
    <row r="45" spans="1:4" x14ac:dyDescent="0.3">
      <c r="A45" s="2">
        <v>44</v>
      </c>
      <c r="B45" s="2">
        <v>286923.21270956815</v>
      </c>
      <c r="C45" s="2">
        <v>-302736.66079294786</v>
      </c>
      <c r="D45" s="29">
        <v>669.69788289070141</v>
      </c>
    </row>
    <row r="46" spans="1:4" x14ac:dyDescent="0.3">
      <c r="A46" s="2">
        <v>45</v>
      </c>
      <c r="B46" s="2">
        <v>287400.99048734596</v>
      </c>
      <c r="C46" s="2">
        <v>-302736.66079294786</v>
      </c>
      <c r="D46" s="29">
        <v>693.3390645980835</v>
      </c>
    </row>
    <row r="47" spans="1:4" x14ac:dyDescent="0.3">
      <c r="A47" s="2">
        <v>46</v>
      </c>
      <c r="B47" s="2">
        <v>285178.76826512511</v>
      </c>
      <c r="C47" s="2">
        <v>-302736.66079294786</v>
      </c>
      <c r="D47" s="29">
        <v>243.28613090515137</v>
      </c>
    </row>
    <row r="48" spans="1:4" x14ac:dyDescent="0.3">
      <c r="A48" s="2">
        <v>47</v>
      </c>
      <c r="B48" s="2">
        <v>287878.76826512377</v>
      </c>
      <c r="C48" s="2">
        <v>-302216.6607929481</v>
      </c>
      <c r="D48" s="29">
        <v>889.5744824409486</v>
      </c>
    </row>
    <row r="49" spans="1:4" x14ac:dyDescent="0.3">
      <c r="A49" s="2">
        <v>48</v>
      </c>
      <c r="B49" s="2">
        <v>285489.87937623478</v>
      </c>
      <c r="C49" s="2">
        <v>-302216.6607929481</v>
      </c>
      <c r="D49" s="29">
        <v>301.8852413892746</v>
      </c>
    </row>
    <row r="50" spans="1:4" x14ac:dyDescent="0.3">
      <c r="A50" s="2">
        <v>49</v>
      </c>
      <c r="B50" s="2">
        <v>285967.65715401259</v>
      </c>
      <c r="C50" s="2">
        <v>-302216.6607929481</v>
      </c>
      <c r="D50" s="29">
        <v>481.24912342190743</v>
      </c>
    </row>
    <row r="51" spans="1:4" x14ac:dyDescent="0.3">
      <c r="A51" s="2">
        <v>50</v>
      </c>
      <c r="B51" s="2">
        <v>286445.4349317904</v>
      </c>
      <c r="C51" s="2">
        <v>-302216.6607929481</v>
      </c>
      <c r="D51" s="29">
        <v>768.34179830551147</v>
      </c>
    </row>
    <row r="52" spans="1:4" x14ac:dyDescent="0.3">
      <c r="A52" s="2">
        <v>51</v>
      </c>
      <c r="B52" s="2">
        <v>286923.21270956815</v>
      </c>
      <c r="C52" s="2">
        <v>-302216.6607929481</v>
      </c>
      <c r="D52" s="29">
        <v>989.97638845443726</v>
      </c>
    </row>
    <row r="53" spans="1:4" x14ac:dyDescent="0.3">
      <c r="A53" s="2">
        <v>52</v>
      </c>
      <c r="B53" s="2">
        <v>287400.99048734596</v>
      </c>
      <c r="C53" s="2">
        <v>-302216.6607929481</v>
      </c>
      <c r="D53" s="29">
        <v>963.41068506240845</v>
      </c>
    </row>
    <row r="54" spans="1:4" x14ac:dyDescent="0.3">
      <c r="A54" s="2">
        <v>53</v>
      </c>
      <c r="B54" s="2">
        <v>285178.76826512569</v>
      </c>
      <c r="C54" s="2">
        <v>-302216.6607929481</v>
      </c>
      <c r="D54" s="29">
        <v>219.14915001392365</v>
      </c>
    </row>
    <row r="55" spans="1:4" x14ac:dyDescent="0.3">
      <c r="A55" s="2">
        <v>54</v>
      </c>
      <c r="B55" s="2">
        <v>287878.76826512377</v>
      </c>
      <c r="C55" s="2">
        <v>-301696.66079294839</v>
      </c>
      <c r="D55" s="29">
        <v>930.21716976165771</v>
      </c>
    </row>
    <row r="56" spans="1:4" x14ac:dyDescent="0.3">
      <c r="A56" s="2">
        <v>55</v>
      </c>
      <c r="B56" s="2">
        <v>285489.87937623478</v>
      </c>
      <c r="C56" s="2">
        <v>-301696.66079294839</v>
      </c>
      <c r="D56" s="29">
        <v>146.23861129701137</v>
      </c>
    </row>
    <row r="57" spans="1:4" x14ac:dyDescent="0.3">
      <c r="A57" s="2">
        <v>56</v>
      </c>
      <c r="B57" s="2">
        <v>285967.65715401259</v>
      </c>
      <c r="C57" s="2">
        <v>-301696.66079294839</v>
      </c>
      <c r="D57" s="29">
        <v>320.94147026538849</v>
      </c>
    </row>
    <row r="58" spans="1:4" x14ac:dyDescent="0.3">
      <c r="A58" s="2">
        <v>57</v>
      </c>
      <c r="B58" s="2">
        <v>286445.4349317904</v>
      </c>
      <c r="C58" s="2">
        <v>-301696.66079294839</v>
      </c>
      <c r="D58" s="29">
        <v>1010.0744037628174</v>
      </c>
    </row>
    <row r="59" spans="1:4" x14ac:dyDescent="0.3">
      <c r="A59" s="2">
        <v>58</v>
      </c>
      <c r="B59" s="2">
        <v>286923.21270956815</v>
      </c>
      <c r="C59" s="2">
        <v>-301696.66079294839</v>
      </c>
      <c r="D59" s="29">
        <v>1318.7379999160769</v>
      </c>
    </row>
    <row r="60" spans="1:4" x14ac:dyDescent="0.3">
      <c r="A60" s="2">
        <v>59</v>
      </c>
      <c r="B60" s="2">
        <v>287400.99048734596</v>
      </c>
      <c r="C60" s="2">
        <v>-301696.66079294839</v>
      </c>
      <c r="D60" s="29">
        <v>1348.7403054237366</v>
      </c>
    </row>
    <row r="61" spans="1:4" x14ac:dyDescent="0.3">
      <c r="A61" s="2">
        <v>60</v>
      </c>
      <c r="B61" s="2">
        <v>285178.76826512627</v>
      </c>
      <c r="C61" s="2">
        <v>-301696.66079294839</v>
      </c>
      <c r="D61" s="29">
        <v>122.69191491603853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61">
    <cfRule type="expression" dxfId="41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workbookViewId="0">
      <selection activeCell="I3" sqref="I3:K3"/>
    </sheetView>
  </sheetViews>
  <sheetFormatPr defaultRowHeight="14" x14ac:dyDescent="0.3"/>
  <cols>
    <col min="1" max="1" width="9.25" bestFit="1" customWidth="1"/>
    <col min="2" max="2" width="9.58203125" customWidth="1"/>
    <col min="3" max="3" width="9.83203125" customWidth="1"/>
    <col min="4" max="4" width="12.58203125" customWidth="1"/>
    <col min="10" max="10" width="9.25" customWidth="1"/>
    <col min="11" max="11" width="10.75" customWidth="1"/>
    <col min="13" max="13" width="17.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F1" s="17" t="s">
        <v>16</v>
      </c>
      <c r="G1" s="17"/>
      <c r="H1" s="17"/>
      <c r="I1" s="17"/>
      <c r="J1" s="17"/>
      <c r="K1" s="17"/>
      <c r="M1" s="15" t="s">
        <v>18</v>
      </c>
      <c r="N1" s="16"/>
    </row>
    <row r="2" spans="1:14" x14ac:dyDescent="0.3">
      <c r="A2" s="2">
        <v>1</v>
      </c>
      <c r="B2" s="2">
        <v>294778.76826512732</v>
      </c>
      <c r="C2" s="2">
        <v>-303646.6607929428</v>
      </c>
      <c r="D2" s="12">
        <v>1.5514148675720209E-2</v>
      </c>
      <c r="F2" s="9" t="s">
        <v>4</v>
      </c>
      <c r="G2" s="7">
        <f>AVERAGE(D:D)</f>
        <v>1.0969833959729983E-2</v>
      </c>
      <c r="H2" s="6" t="s">
        <v>5</v>
      </c>
      <c r="I2" s="7">
        <f>MIN(D:D)</f>
        <v>3.5391816928381564E-4</v>
      </c>
      <c r="J2" s="6" t="s">
        <v>6</v>
      </c>
      <c r="K2" s="8">
        <f>MAX(D:D)</f>
        <v>7.2861640015617013E-2</v>
      </c>
      <c r="M2" s="13" t="s">
        <v>17</v>
      </c>
      <c r="N2" s="14">
        <v>1</v>
      </c>
    </row>
    <row r="3" spans="1:14" x14ac:dyDescent="0.3">
      <c r="A3" s="2">
        <v>2</v>
      </c>
      <c r="B3" s="2">
        <v>294778.76826512732</v>
      </c>
      <c r="C3" s="2">
        <v>-308046.66079294845</v>
      </c>
      <c r="D3" s="12">
        <v>2.7192811221539159E-3</v>
      </c>
      <c r="F3" s="21" t="s">
        <v>7</v>
      </c>
      <c r="G3" s="22"/>
      <c r="H3" s="22"/>
      <c r="I3" s="25">
        <f>IF(平均照度&gt;1,最小照度/平均照度,0)</f>
        <v>0</v>
      </c>
      <c r="J3" s="25"/>
      <c r="K3" s="26"/>
    </row>
    <row r="4" spans="1:14" x14ac:dyDescent="0.3">
      <c r="A4" s="2">
        <v>3</v>
      </c>
      <c r="B4" s="2">
        <v>294778.76826512732</v>
      </c>
      <c r="C4" s="2">
        <v>-304135.54968183232</v>
      </c>
      <c r="D4" s="29">
        <v>3.7009560692240484E-2</v>
      </c>
      <c r="F4" s="23" t="s">
        <v>13</v>
      </c>
      <c r="G4" s="24"/>
      <c r="H4" s="24"/>
      <c r="I4" s="27">
        <f>IF(最大照度&gt;1,最小照度/最大照度,0)</f>
        <v>0</v>
      </c>
      <c r="J4" s="27"/>
      <c r="K4" s="28"/>
    </row>
    <row r="5" spans="1:14" x14ac:dyDescent="0.3">
      <c r="A5" s="2">
        <v>4</v>
      </c>
      <c r="B5" s="2">
        <v>294778.76826512732</v>
      </c>
      <c r="C5" s="2">
        <v>-304624.43857072183</v>
      </c>
      <c r="D5" s="29">
        <v>2.4617800620035272E-2</v>
      </c>
      <c r="F5" s="10" t="s">
        <v>8</v>
      </c>
      <c r="G5" s="3" t="s">
        <v>31</v>
      </c>
      <c r="H5" s="11" t="s">
        <v>14</v>
      </c>
      <c r="I5" s="11" t="s">
        <v>32</v>
      </c>
      <c r="J5" s="10" t="s">
        <v>9</v>
      </c>
      <c r="K5" s="5">
        <v>10.039999999999999</v>
      </c>
    </row>
    <row r="6" spans="1:14" x14ac:dyDescent="0.3">
      <c r="A6" s="2">
        <v>5</v>
      </c>
      <c r="B6" s="2">
        <v>294778.76826512732</v>
      </c>
      <c r="C6" s="2">
        <v>-305113.32745961135</v>
      </c>
      <c r="D6" s="29">
        <v>7.752703495498281E-3</v>
      </c>
      <c r="F6" s="18" t="s">
        <v>10</v>
      </c>
      <c r="G6" s="18"/>
      <c r="H6" s="20" t="s">
        <v>11</v>
      </c>
      <c r="I6" s="20"/>
      <c r="J6" s="20"/>
      <c r="K6" s="20"/>
    </row>
    <row r="7" spans="1:14" x14ac:dyDescent="0.3">
      <c r="A7" s="2">
        <v>6</v>
      </c>
      <c r="B7" s="2">
        <v>294778.76826512732</v>
      </c>
      <c r="C7" s="2">
        <v>-305602.21634850086</v>
      </c>
      <c r="D7" s="29">
        <v>4.5526676458393922E-3</v>
      </c>
      <c r="F7" s="18" t="s">
        <v>12</v>
      </c>
      <c r="G7" s="18"/>
      <c r="H7" s="19">
        <f ca="1">TODAY()</f>
        <v>45353</v>
      </c>
      <c r="I7" s="20"/>
      <c r="J7" s="20"/>
      <c r="K7" s="20"/>
    </row>
    <row r="8" spans="1:14" x14ac:dyDescent="0.3">
      <c r="A8" s="2">
        <v>7</v>
      </c>
      <c r="B8" s="2">
        <v>294778.76826512732</v>
      </c>
      <c r="C8" s="2">
        <v>-306091.10523739038</v>
      </c>
      <c r="D8" s="29">
        <v>2.3389873931591869E-3</v>
      </c>
    </row>
    <row r="9" spans="1:14" x14ac:dyDescent="0.3">
      <c r="A9" s="2">
        <v>8</v>
      </c>
      <c r="B9" s="2">
        <v>294778.76826512732</v>
      </c>
      <c r="C9" s="2">
        <v>-306579.9941262799</v>
      </c>
      <c r="D9" s="29">
        <v>1.6289272180074477E-3</v>
      </c>
    </row>
    <row r="10" spans="1:14" x14ac:dyDescent="0.3">
      <c r="A10" s="2">
        <v>9</v>
      </c>
      <c r="B10" s="2">
        <v>294778.76826512732</v>
      </c>
      <c r="C10" s="2">
        <v>-307068.88301516941</v>
      </c>
      <c r="D10" s="29">
        <v>8.9456220939609931E-4</v>
      </c>
    </row>
    <row r="11" spans="1:14" x14ac:dyDescent="0.3">
      <c r="A11" s="2">
        <v>10</v>
      </c>
      <c r="B11" s="2">
        <v>294778.76826512732</v>
      </c>
      <c r="C11" s="2">
        <v>-307557.77190405893</v>
      </c>
      <c r="D11" s="29">
        <v>1.192787707623211E-3</v>
      </c>
    </row>
    <row r="12" spans="1:14" x14ac:dyDescent="0.3">
      <c r="A12" s="2">
        <v>11</v>
      </c>
      <c r="B12" s="2">
        <v>295295.43493179511</v>
      </c>
      <c r="C12" s="2">
        <v>-303646.6607929428</v>
      </c>
      <c r="D12" s="29">
        <v>2.3331598034783383E-2</v>
      </c>
    </row>
    <row r="13" spans="1:14" x14ac:dyDescent="0.3">
      <c r="A13" s="2">
        <v>12</v>
      </c>
      <c r="B13" s="2">
        <v>295295.43493179511</v>
      </c>
      <c r="C13" s="2">
        <v>-308046.66079294845</v>
      </c>
      <c r="D13" s="29">
        <v>5.0022543177874479E-4</v>
      </c>
    </row>
    <row r="14" spans="1:14" x14ac:dyDescent="0.3">
      <c r="A14" s="2">
        <v>13</v>
      </c>
      <c r="B14" s="2">
        <v>295295.43493179511</v>
      </c>
      <c r="C14" s="2">
        <v>-304135.54968183232</v>
      </c>
      <c r="D14" s="29">
        <v>2.5624563466408293E-2</v>
      </c>
    </row>
    <row r="15" spans="1:14" x14ac:dyDescent="0.3">
      <c r="A15" s="2">
        <v>14</v>
      </c>
      <c r="B15" s="2">
        <v>295295.43493179511</v>
      </c>
      <c r="C15" s="2">
        <v>-304624.43857072183</v>
      </c>
      <c r="D15" s="29">
        <v>2.1135218659765091E-2</v>
      </c>
    </row>
    <row r="16" spans="1:14" x14ac:dyDescent="0.3">
      <c r="A16" s="2">
        <v>15</v>
      </c>
      <c r="B16" s="2">
        <v>295295.43493179511</v>
      </c>
      <c r="C16" s="2">
        <v>-305113.32745961135</v>
      </c>
      <c r="D16" s="29">
        <v>9.9065963063731041E-3</v>
      </c>
    </row>
    <row r="17" spans="1:4" x14ac:dyDescent="0.3">
      <c r="A17" s="2">
        <v>16</v>
      </c>
      <c r="B17" s="2">
        <v>295295.43493179511</v>
      </c>
      <c r="C17" s="2">
        <v>-305602.21634850086</v>
      </c>
      <c r="D17" s="29">
        <v>5.5548060504770555E-3</v>
      </c>
    </row>
    <row r="18" spans="1:4" x14ac:dyDescent="0.3">
      <c r="A18" s="2">
        <v>17</v>
      </c>
      <c r="B18" s="2">
        <v>295295.43493179511</v>
      </c>
      <c r="C18" s="2">
        <v>-306091.10523739038</v>
      </c>
      <c r="D18" s="29">
        <v>3.3281226296821842E-3</v>
      </c>
    </row>
    <row r="19" spans="1:4" x14ac:dyDescent="0.3">
      <c r="A19" s="2">
        <v>18</v>
      </c>
      <c r="B19" s="2">
        <v>295295.43493179511</v>
      </c>
      <c r="C19" s="2">
        <v>-306579.9941262799</v>
      </c>
      <c r="D19" s="29">
        <v>2.5534585456625791E-3</v>
      </c>
    </row>
    <row r="20" spans="1:4" x14ac:dyDescent="0.3">
      <c r="A20" s="2">
        <v>19</v>
      </c>
      <c r="B20" s="2">
        <v>295295.43493179511</v>
      </c>
      <c r="C20" s="2">
        <v>-307068.88301516941</v>
      </c>
      <c r="D20" s="29">
        <v>1.611873954393559E-3</v>
      </c>
    </row>
    <row r="21" spans="1:4" x14ac:dyDescent="0.3">
      <c r="A21" s="2">
        <v>20</v>
      </c>
      <c r="B21" s="2">
        <v>295295.43493179511</v>
      </c>
      <c r="C21" s="2">
        <v>-307557.77190405893</v>
      </c>
      <c r="D21" s="29">
        <v>1.380725789204007E-3</v>
      </c>
    </row>
    <row r="22" spans="1:4" x14ac:dyDescent="0.3">
      <c r="A22" s="2">
        <v>21</v>
      </c>
      <c r="B22" s="2">
        <v>295812.1015984629</v>
      </c>
      <c r="C22" s="2">
        <v>-303646.6607929428</v>
      </c>
      <c r="D22" s="29">
        <v>2.5641804590122774E-2</v>
      </c>
    </row>
    <row r="23" spans="1:4" x14ac:dyDescent="0.3">
      <c r="A23" s="2">
        <v>22</v>
      </c>
      <c r="B23" s="2">
        <v>295812.1015984629</v>
      </c>
      <c r="C23" s="2">
        <v>-308046.66079294845</v>
      </c>
      <c r="D23" s="29">
        <v>8.8982392844627611E-4</v>
      </c>
    </row>
    <row r="24" spans="1:4" x14ac:dyDescent="0.3">
      <c r="A24" s="2">
        <v>23</v>
      </c>
      <c r="B24" s="2">
        <v>295812.1015984629</v>
      </c>
      <c r="C24" s="2">
        <v>-304135.54968183232</v>
      </c>
      <c r="D24" s="29">
        <v>2.3957623692695051E-2</v>
      </c>
    </row>
    <row r="25" spans="1:4" x14ac:dyDescent="0.3">
      <c r="A25" s="2">
        <v>24</v>
      </c>
      <c r="B25" s="2">
        <v>295812.1015984629</v>
      </c>
      <c r="C25" s="2">
        <v>-304624.43857072183</v>
      </c>
      <c r="D25" s="29">
        <v>1.4871675222821068E-2</v>
      </c>
    </row>
    <row r="26" spans="1:4" x14ac:dyDescent="0.3">
      <c r="A26" s="2">
        <v>25</v>
      </c>
      <c r="B26" s="2">
        <v>295812.1015984629</v>
      </c>
      <c r="C26" s="2">
        <v>-305113.32745961135</v>
      </c>
      <c r="D26" s="29">
        <v>8.3366133912932145E-3</v>
      </c>
    </row>
    <row r="27" spans="1:4" x14ac:dyDescent="0.3">
      <c r="A27" s="2">
        <v>26</v>
      </c>
      <c r="B27" s="2">
        <v>295812.1015984629</v>
      </c>
      <c r="C27" s="2">
        <v>-305602.21634850086</v>
      </c>
      <c r="D27" s="29">
        <v>6.2210312644310761E-3</v>
      </c>
    </row>
    <row r="28" spans="1:4" x14ac:dyDescent="0.3">
      <c r="A28" s="2">
        <v>27</v>
      </c>
      <c r="B28" s="2">
        <v>295812.1015984629</v>
      </c>
      <c r="C28" s="2">
        <v>-306091.10523739038</v>
      </c>
      <c r="D28" s="29">
        <v>1.0198003175742089E-3</v>
      </c>
    </row>
    <row r="29" spans="1:4" x14ac:dyDescent="0.3">
      <c r="A29" s="2">
        <v>28</v>
      </c>
      <c r="B29" s="2">
        <v>295812.1015984629</v>
      </c>
      <c r="C29" s="2">
        <v>-306579.9941262799</v>
      </c>
      <c r="D29" s="29">
        <v>2.4884583826860767E-3</v>
      </c>
    </row>
    <row r="30" spans="1:4" x14ac:dyDescent="0.3">
      <c r="A30" s="2">
        <v>29</v>
      </c>
      <c r="B30" s="2">
        <v>295812.1015984629</v>
      </c>
      <c r="C30" s="2">
        <v>-307068.88301516941</v>
      </c>
      <c r="D30" s="29">
        <v>2.0663655432144878E-3</v>
      </c>
    </row>
    <row r="31" spans="1:4" x14ac:dyDescent="0.3">
      <c r="A31" s="2">
        <v>30</v>
      </c>
      <c r="B31" s="2">
        <v>295812.1015984629</v>
      </c>
      <c r="C31" s="2">
        <v>-307557.77190405893</v>
      </c>
      <c r="D31" s="29">
        <v>1.2995040347050235E-3</v>
      </c>
    </row>
    <row r="32" spans="1:4" x14ac:dyDescent="0.3">
      <c r="A32" s="2">
        <v>31</v>
      </c>
      <c r="B32" s="2">
        <v>296328.7682651307</v>
      </c>
      <c r="C32" s="2">
        <v>-303646.6607929428</v>
      </c>
      <c r="D32" s="29">
        <v>5.4090872213855619E-2</v>
      </c>
    </row>
    <row r="33" spans="1:4" x14ac:dyDescent="0.3">
      <c r="A33" s="2">
        <v>32</v>
      </c>
      <c r="B33" s="2">
        <v>296328.7682651307</v>
      </c>
      <c r="C33" s="2">
        <v>-308046.66079294845</v>
      </c>
      <c r="D33" s="29">
        <v>1.0494041189303971E-3</v>
      </c>
    </row>
    <row r="34" spans="1:4" x14ac:dyDescent="0.3">
      <c r="A34" s="2">
        <v>33</v>
      </c>
      <c r="B34" s="2">
        <v>296328.7682651307</v>
      </c>
      <c r="C34" s="2">
        <v>-304135.54968183232</v>
      </c>
      <c r="D34" s="29">
        <v>7.2861640015617013E-2</v>
      </c>
    </row>
    <row r="35" spans="1:4" x14ac:dyDescent="0.3">
      <c r="A35" s="2">
        <v>34</v>
      </c>
      <c r="B35" s="2">
        <v>296328.7682651307</v>
      </c>
      <c r="C35" s="2">
        <v>-304624.43857072183</v>
      </c>
      <c r="D35" s="29">
        <v>1.307129321503453E-2</v>
      </c>
    </row>
    <row r="36" spans="1:4" x14ac:dyDescent="0.3">
      <c r="A36" s="2">
        <v>35</v>
      </c>
      <c r="B36" s="2">
        <v>296328.7682651307</v>
      </c>
      <c r="C36" s="2">
        <v>-305113.32745961135</v>
      </c>
      <c r="D36" s="29">
        <v>7.44181821573875E-3</v>
      </c>
    </row>
    <row r="37" spans="1:4" x14ac:dyDescent="0.3">
      <c r="A37" s="2">
        <v>36</v>
      </c>
      <c r="B37" s="2">
        <v>296328.7682651307</v>
      </c>
      <c r="C37" s="2">
        <v>-305602.21634850086</v>
      </c>
      <c r="D37" s="29">
        <v>5.0673708010435812E-3</v>
      </c>
    </row>
    <row r="38" spans="1:4" x14ac:dyDescent="0.3">
      <c r="A38" s="2">
        <v>37</v>
      </c>
      <c r="B38" s="2">
        <v>296328.7682651307</v>
      </c>
      <c r="C38" s="2">
        <v>-306091.10523739038</v>
      </c>
      <c r="D38" s="29">
        <v>3.4098037231160565E-3</v>
      </c>
    </row>
    <row r="39" spans="1:4" x14ac:dyDescent="0.3">
      <c r="A39" s="2">
        <v>38</v>
      </c>
      <c r="B39" s="2">
        <v>296328.7682651307</v>
      </c>
      <c r="C39" s="2">
        <v>-306579.9941262799</v>
      </c>
      <c r="D39" s="29">
        <v>3.5391816928381564E-4</v>
      </c>
    </row>
    <row r="40" spans="1:4" x14ac:dyDescent="0.3">
      <c r="A40" s="2">
        <v>39</v>
      </c>
      <c r="B40" s="2">
        <v>296328.7682651307</v>
      </c>
      <c r="C40" s="2">
        <v>-307068.88301516941</v>
      </c>
      <c r="D40" s="29">
        <v>3.9836667701820266E-4</v>
      </c>
    </row>
    <row r="41" spans="1:4" x14ac:dyDescent="0.3">
      <c r="A41" s="2">
        <v>40</v>
      </c>
      <c r="B41" s="2">
        <v>296328.7682651307</v>
      </c>
      <c r="C41" s="2">
        <v>-307557.77190405893</v>
      </c>
      <c r="D41" s="29">
        <v>1.1075552233705823E-3</v>
      </c>
    </row>
  </sheetData>
  <sheetCalcPr fullCalcOnLoad="1"/>
  <mergeCells count="10">
    <mergeCell ref="F6:G6"/>
    <mergeCell ref="H6:K6"/>
    <mergeCell ref="F7:G7"/>
    <mergeCell ref="H7:K7"/>
    <mergeCell ref="F1:K1"/>
    <mergeCell ref="M1:N1"/>
    <mergeCell ref="F3:H3"/>
    <mergeCell ref="I3:K3"/>
    <mergeCell ref="F4:H4"/>
    <mergeCell ref="I4:K4"/>
  </mergeCells>
  <phoneticPr fontId="6" type="noConversion"/>
  <conditionalFormatting sqref="D2:D41">
    <cfRule type="expression" dxfId="47" priority="1">
      <formula>"&gt;$N$2"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66</vt:i4>
      </vt:variant>
    </vt:vector>
  </HeadingPairs>
  <TitlesOfParts>
    <vt:vector size="88" baseType="lpstr">
      <vt:lpstr>1038</vt:lpstr>
      <vt:lpstr>1034</vt:lpstr>
      <vt:lpstr>1033</vt:lpstr>
      <vt:lpstr>1032</vt:lpstr>
      <vt:lpstr>1031</vt:lpstr>
      <vt:lpstr>1026</vt:lpstr>
      <vt:lpstr>1024</vt:lpstr>
      <vt:lpstr>1022</vt:lpstr>
      <vt:lpstr>1021</vt:lpstr>
      <vt:lpstr>1019</vt:lpstr>
      <vt:lpstr>1018</vt:lpstr>
      <vt:lpstr>1011</vt:lpstr>
      <vt:lpstr>1010</vt:lpstr>
      <vt:lpstr>1009</vt:lpstr>
      <vt:lpstr>1008</vt:lpstr>
      <vt:lpstr>1007</vt:lpstr>
      <vt:lpstr>1006</vt:lpstr>
      <vt:lpstr>1005</vt:lpstr>
      <vt:lpstr>1004</vt:lpstr>
      <vt:lpstr>1003</vt:lpstr>
      <vt:lpstr>1002</vt:lpstr>
      <vt:lpstr>1001</vt:lpstr>
      <vt:lpstr>'1001'!平均照度</vt:lpstr>
      <vt:lpstr>'1002'!平均照度</vt:lpstr>
      <vt:lpstr>'1003'!平均照度</vt:lpstr>
      <vt:lpstr>'1004'!平均照度</vt:lpstr>
      <vt:lpstr>'1005'!平均照度</vt:lpstr>
      <vt:lpstr>'1006'!平均照度</vt:lpstr>
      <vt:lpstr>'1007'!平均照度</vt:lpstr>
      <vt:lpstr>'1008'!平均照度</vt:lpstr>
      <vt:lpstr>'1009'!平均照度</vt:lpstr>
      <vt:lpstr>'1010'!平均照度</vt:lpstr>
      <vt:lpstr>'1011'!平均照度</vt:lpstr>
      <vt:lpstr>'1018'!平均照度</vt:lpstr>
      <vt:lpstr>'1019'!平均照度</vt:lpstr>
      <vt:lpstr>'1021'!平均照度</vt:lpstr>
      <vt:lpstr>'1022'!平均照度</vt:lpstr>
      <vt:lpstr>'1024'!平均照度</vt:lpstr>
      <vt:lpstr>'1026'!平均照度</vt:lpstr>
      <vt:lpstr>'1031'!平均照度</vt:lpstr>
      <vt:lpstr>'1032'!平均照度</vt:lpstr>
      <vt:lpstr>'1033'!平均照度</vt:lpstr>
      <vt:lpstr>'1034'!平均照度</vt:lpstr>
      <vt:lpstr>平均照度</vt:lpstr>
      <vt:lpstr>'1001'!最大照度</vt:lpstr>
      <vt:lpstr>'1002'!最大照度</vt:lpstr>
      <vt:lpstr>'1003'!最大照度</vt:lpstr>
      <vt:lpstr>'1004'!最大照度</vt:lpstr>
      <vt:lpstr>'1005'!最大照度</vt:lpstr>
      <vt:lpstr>'1006'!最大照度</vt:lpstr>
      <vt:lpstr>'1007'!最大照度</vt:lpstr>
      <vt:lpstr>'1008'!最大照度</vt:lpstr>
      <vt:lpstr>'1009'!最大照度</vt:lpstr>
      <vt:lpstr>'1010'!最大照度</vt:lpstr>
      <vt:lpstr>'1011'!最大照度</vt:lpstr>
      <vt:lpstr>'1018'!最大照度</vt:lpstr>
      <vt:lpstr>'1019'!最大照度</vt:lpstr>
      <vt:lpstr>'1021'!最大照度</vt:lpstr>
      <vt:lpstr>'1022'!最大照度</vt:lpstr>
      <vt:lpstr>'1024'!最大照度</vt:lpstr>
      <vt:lpstr>'1026'!最大照度</vt:lpstr>
      <vt:lpstr>'1031'!最大照度</vt:lpstr>
      <vt:lpstr>'1032'!最大照度</vt:lpstr>
      <vt:lpstr>'1033'!最大照度</vt:lpstr>
      <vt:lpstr>'1034'!最大照度</vt:lpstr>
      <vt:lpstr>最大照度</vt:lpstr>
      <vt:lpstr>'1001'!最小照度</vt:lpstr>
      <vt:lpstr>'1002'!最小照度</vt:lpstr>
      <vt:lpstr>'1003'!最小照度</vt:lpstr>
      <vt:lpstr>'1004'!最小照度</vt:lpstr>
      <vt:lpstr>'1005'!最小照度</vt:lpstr>
      <vt:lpstr>'1006'!最小照度</vt:lpstr>
      <vt:lpstr>'1007'!最小照度</vt:lpstr>
      <vt:lpstr>'1008'!最小照度</vt:lpstr>
      <vt:lpstr>'1009'!最小照度</vt:lpstr>
      <vt:lpstr>'1010'!最小照度</vt:lpstr>
      <vt:lpstr>'1011'!最小照度</vt:lpstr>
      <vt:lpstr>'1018'!最小照度</vt:lpstr>
      <vt:lpstr>'1019'!最小照度</vt:lpstr>
      <vt:lpstr>'1021'!最小照度</vt:lpstr>
      <vt:lpstr>'1022'!最小照度</vt:lpstr>
      <vt:lpstr>'1024'!最小照度</vt:lpstr>
      <vt:lpstr>'1026'!最小照度</vt:lpstr>
      <vt:lpstr>'1031'!最小照度</vt:lpstr>
      <vt:lpstr>'1032'!最小照度</vt:lpstr>
      <vt:lpstr>'1033'!最小照度</vt:lpstr>
      <vt:lpstr>'1034'!最小照度</vt:lpstr>
      <vt:lpstr>最小照度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子阳 王</dc:creator>
  <cp:lastModifiedBy>子阳 王</cp:lastModifiedBy>
  <dcterms:created xsi:type="dcterms:W3CDTF">2019-10-22T06:45:55Z</dcterms:created>
  <dcterms:modified xsi:type="dcterms:W3CDTF">2024-03-02T13:41:30Z</dcterms:modified>
</cp:coreProperties>
</file>