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c采光\"/>
    </mc:Choice>
  </mc:AlternateContent>
  <xr:revisionPtr revIDLastSave="0" documentId="8_{137381ED-2912-46F4-91A1-54F21DD704C4}" xr6:coauthVersionLast="47" xr6:coauthVersionMax="47" xr10:uidLastSave="{00000000-0000-0000-0000-000000000000}"/>
  <bookViews>
    <workbookView xWindow="-108" yWindow="-108" windowWidth="23256" windowHeight="12576" activeTab="1"/>
  </bookViews>
  <sheets>
    <sheet name="X018" sheetId="1" r:id="rId1"/>
    <sheet name="X017" sheetId="18" r:id="rId2"/>
    <sheet name="X016" sheetId="17" r:id="rId3"/>
    <sheet name="X015" sheetId="16" r:id="rId4"/>
    <sheet name="X014" sheetId="15" r:id="rId5"/>
    <sheet name="X013" sheetId="14" r:id="rId6"/>
    <sheet name="X012" sheetId="13" r:id="rId7"/>
    <sheet name="X011" sheetId="12" r:id="rId8"/>
    <sheet name="X010" sheetId="11" r:id="rId9"/>
    <sheet name="X009" sheetId="10" r:id="rId10"/>
    <sheet name="X008" sheetId="9" r:id="rId11"/>
    <sheet name="X007" sheetId="8" r:id="rId12"/>
    <sheet name="X006" sheetId="7" r:id="rId13"/>
    <sheet name="X005" sheetId="6" r:id="rId14"/>
    <sheet name="X004" sheetId="5" r:id="rId15"/>
    <sheet name="X003" sheetId="4" r:id="rId16"/>
    <sheet name="X002" sheetId="3" r:id="rId17"/>
    <sheet name="X001" sheetId="2" r:id="rId18"/>
  </sheets>
  <definedNames>
    <definedName name="平均照度" localSheetId="17">'X001'!$G$2</definedName>
    <definedName name="平均照度" localSheetId="16">'X002'!$G$2</definedName>
    <definedName name="平均照度" localSheetId="15">'X003'!$G$2</definedName>
    <definedName name="平均照度" localSheetId="14">'X004'!$G$2</definedName>
    <definedName name="平均照度" localSheetId="13">'X005'!$G$2</definedName>
    <definedName name="平均照度" localSheetId="12">'X006'!$G$2</definedName>
    <definedName name="平均照度" localSheetId="11">'X007'!$G$2</definedName>
    <definedName name="平均照度" localSheetId="10">'X008'!$G$2</definedName>
    <definedName name="平均照度" localSheetId="9">'X009'!$G$2</definedName>
    <definedName name="平均照度" localSheetId="8">'X010'!$G$2</definedName>
    <definedName name="平均照度" localSheetId="7">'X011'!$G$2</definedName>
    <definedName name="平均照度" localSheetId="6">'X012'!$G$2</definedName>
    <definedName name="平均照度" localSheetId="5">'X013'!$G$2</definedName>
    <definedName name="平均照度" localSheetId="4">'X014'!$G$2</definedName>
    <definedName name="平均照度" localSheetId="3">'X015'!$G$2</definedName>
    <definedName name="平均照度" localSheetId="2">'X016'!$G$2</definedName>
    <definedName name="平均照度" localSheetId="1">'X017'!$G$2</definedName>
    <definedName name="平均照度">'X018'!$G$2</definedName>
    <definedName name="最大照度" localSheetId="17">'X001'!$K$2</definedName>
    <definedName name="最大照度" localSheetId="16">'X002'!$K$2</definedName>
    <definedName name="最大照度" localSheetId="15">'X003'!$K$2</definedName>
    <definedName name="最大照度" localSheetId="14">'X004'!$K$2</definedName>
    <definedName name="最大照度" localSheetId="13">'X005'!$K$2</definedName>
    <definedName name="最大照度" localSheetId="12">'X006'!$K$2</definedName>
    <definedName name="最大照度" localSheetId="11">'X007'!$K$2</definedName>
    <definedName name="最大照度" localSheetId="10">'X008'!$K$2</definedName>
    <definedName name="最大照度" localSheetId="9">'X009'!$K$2</definedName>
    <definedName name="最大照度" localSheetId="8">'X010'!$K$2</definedName>
    <definedName name="最大照度" localSheetId="7">'X011'!$K$2</definedName>
    <definedName name="最大照度" localSheetId="6">'X012'!$K$2</definedName>
    <definedName name="最大照度" localSheetId="5">'X013'!$K$2</definedName>
    <definedName name="最大照度" localSheetId="4">'X014'!$K$2</definedName>
    <definedName name="最大照度" localSheetId="3">'X015'!$K$2</definedName>
    <definedName name="最大照度" localSheetId="2">'X016'!$K$2</definedName>
    <definedName name="最大照度" localSheetId="1">'X017'!$K$2</definedName>
    <definedName name="最大照度">'X018'!$K$2</definedName>
    <definedName name="最小照度" localSheetId="17">'X001'!$I$2</definedName>
    <definedName name="最小照度" localSheetId="16">'X002'!$I$2</definedName>
    <definedName name="最小照度" localSheetId="15">'X003'!$I$2</definedName>
    <definedName name="最小照度" localSheetId="14">'X004'!$I$2</definedName>
    <definedName name="最小照度" localSheetId="13">'X005'!$I$2</definedName>
    <definedName name="最小照度" localSheetId="12">'X006'!$I$2</definedName>
    <definedName name="最小照度" localSheetId="11">'X007'!$I$2</definedName>
    <definedName name="最小照度" localSheetId="10">'X008'!$I$2</definedName>
    <definedName name="最小照度" localSheetId="9">'X009'!$I$2</definedName>
    <definedName name="最小照度" localSheetId="8">'X010'!$I$2</definedName>
    <definedName name="最小照度" localSheetId="7">'X011'!$I$2</definedName>
    <definedName name="最小照度" localSheetId="6">'X012'!$I$2</definedName>
    <definedName name="最小照度" localSheetId="5">'X013'!$I$2</definedName>
    <definedName name="最小照度" localSheetId="4">'X014'!$I$2</definedName>
    <definedName name="最小照度" localSheetId="3">'X015'!$I$2</definedName>
    <definedName name="最小照度" localSheetId="2">'X016'!$I$2</definedName>
    <definedName name="最小照度" localSheetId="1">'X017'!$I$2</definedName>
    <definedName name="最小照度">'X018'!$I$2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" l="1"/>
  <c r="K2" i="18"/>
  <c r="I4" i="18" s="1"/>
  <c r="I2" i="18"/>
  <c r="G2" i="18"/>
  <c r="I3" i="18" s="1"/>
  <c r="H7" i="17"/>
  <c r="K2" i="17"/>
  <c r="I2" i="17"/>
  <c r="G2" i="17"/>
  <c r="H7" i="16"/>
  <c r="K2" i="16"/>
  <c r="I2" i="16"/>
  <c r="G2" i="16"/>
  <c r="I3" i="16" s="1"/>
  <c r="H7" i="15"/>
  <c r="I3" i="15"/>
  <c r="K2" i="15"/>
  <c r="I4" i="15" s="1"/>
  <c r="I2" i="15"/>
  <c r="G2" i="15"/>
  <c r="H7" i="14"/>
  <c r="K2" i="14"/>
  <c r="I4" i="14" s="1"/>
  <c r="I2" i="14"/>
  <c r="G2" i="14"/>
  <c r="I3" i="14" s="1"/>
  <c r="H7" i="13"/>
  <c r="K2" i="13"/>
  <c r="I4" i="13" s="1"/>
  <c r="I2" i="13"/>
  <c r="G2" i="13"/>
  <c r="I3" i="13" s="1"/>
  <c r="H7" i="12"/>
  <c r="K2" i="12"/>
  <c r="I2" i="12"/>
  <c r="G2" i="12"/>
  <c r="I3" i="12" s="1"/>
  <c r="H7" i="11"/>
  <c r="K2" i="11"/>
  <c r="I4" i="11" s="1"/>
  <c r="I2" i="11"/>
  <c r="G2" i="11"/>
  <c r="I3" i="11" s="1"/>
  <c r="H7" i="10"/>
  <c r="K2" i="10"/>
  <c r="I2" i="10"/>
  <c r="G2" i="10"/>
  <c r="I3" i="10" s="1"/>
  <c r="H7" i="9"/>
  <c r="K2" i="9"/>
  <c r="I4" i="9" s="1"/>
  <c r="I2" i="9"/>
  <c r="G2" i="9"/>
  <c r="H7" i="8"/>
  <c r="K2" i="8"/>
  <c r="I4" i="8" s="1"/>
  <c r="I2" i="8"/>
  <c r="G2" i="8"/>
  <c r="I3" i="8" s="1"/>
  <c r="H7" i="7"/>
  <c r="I3" i="7"/>
  <c r="K2" i="7"/>
  <c r="I4" i="7" s="1"/>
  <c r="I2" i="7"/>
  <c r="G2" i="7"/>
  <c r="H7" i="6"/>
  <c r="K2" i="6"/>
  <c r="I2" i="6"/>
  <c r="G2" i="6"/>
  <c r="H7" i="5"/>
  <c r="K2" i="5"/>
  <c r="I4" i="5" s="1"/>
  <c r="I2" i="5"/>
  <c r="G2" i="5"/>
  <c r="H7" i="4"/>
  <c r="K2" i="4"/>
  <c r="I4" i="4" s="1"/>
  <c r="I2" i="4"/>
  <c r="G2" i="4"/>
  <c r="I3" i="4" s="1"/>
  <c r="H7" i="3"/>
  <c r="K2" i="3"/>
  <c r="I2" i="3"/>
  <c r="I3" i="3" s="1"/>
  <c r="G2" i="3"/>
  <c r="H7" i="2"/>
  <c r="K2" i="2"/>
  <c r="I2" i="2"/>
  <c r="I4" i="2" s="1"/>
  <c r="G2" i="2"/>
  <c r="H7" i="1"/>
  <c r="K2" i="1"/>
  <c r="I4" i="1" s="1"/>
  <c r="G2" i="1"/>
  <c r="I3" i="1" s="1"/>
  <c r="I2" i="1"/>
  <c r="I4" i="3" l="1"/>
  <c r="I3" i="5"/>
  <c r="I4" i="6"/>
  <c r="I3" i="6"/>
  <c r="I3" i="9"/>
  <c r="I4" i="10"/>
  <c r="I4" i="12"/>
  <c r="I4" i="16"/>
  <c r="I4" i="17"/>
  <c r="I3" i="17"/>
  <c r="I3" i="2"/>
</calcChain>
</file>

<file path=xl/sharedStrings.xml><?xml version="1.0" encoding="utf-8"?>
<sst xmlns="http://schemas.openxmlformats.org/spreadsheetml/2006/main" count="360" uniqueCount="40">
  <si>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</si>
  <si>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</si>
  <si>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</si>
  <si>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</si>
  <si>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</si>
  <si>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</si>
  <si>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</si>
  <si>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</si>
  <si>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</si>
  <si>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</si>
  <si>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</si>
  <si>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</si>
  <si>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</si>
  <si>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</si>
  <si>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</si>
  <si>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卧室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</si>
  <si>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</si>
  <si>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</si>
  <si>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</si>
  <si>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X018</t>
  </si>
  <si>
    <t>过道</t>
    <phoneticPr fontId="1" type="noConversion"/>
  </si>
  <si>
    <t>X017</t>
  </si>
  <si>
    <t>X016</t>
  </si>
  <si>
    <t>X015</t>
  </si>
  <si>
    <t>X014</t>
  </si>
  <si>
    <t>卫生间</t>
    <phoneticPr fontId="1" type="noConversion"/>
  </si>
  <si>
    <t>X013</t>
  </si>
  <si>
    <t>X012</t>
  </si>
  <si>
    <t>X011</t>
  </si>
  <si>
    <t>X010</t>
  </si>
  <si>
    <t>X009</t>
  </si>
  <si>
    <t>X008</t>
  </si>
  <si>
    <t>X007</t>
  </si>
  <si>
    <t>起居室</t>
    <phoneticPr fontId="1" type="noConversion"/>
  </si>
  <si>
    <t>X006</t>
  </si>
  <si>
    <t>X005</t>
  </si>
  <si>
    <t>X004</t>
  </si>
  <si>
    <t>X003</t>
  </si>
  <si>
    <t>X002</t>
  </si>
  <si>
    <t>X001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</si>
</sst>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108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表1" displayName="表1" ref="A1:D36" totalsRowShown="0" headerRowDxfId="102">
  <autoFilter ref="A1:D36"/>
  <tableColumns count="4">
    <tableColumn id="1" name="序号" dataDxfId="106"/>
    <tableColumn id="2" name="X" dataDxfId="105"/>
    <tableColumn id="3" name="Y" dataDxfId="104"/>
    <tableColumn id="4" name="照度(lx)" dataDxfId="103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28" name="表1_29" displayName="表1_29" ref="A1:D78" totalsRowShown="0" headerRowDxfId="52">
  <autoFilter ref="A1:D78"/>
  <tableColumns count="4">
    <tableColumn id="1" name="序号" dataDxfId="51"/>
    <tableColumn id="2" name="X" dataDxfId="50"/>
    <tableColumn id="3" name="Y" dataDxfId="49"/>
    <tableColumn id="4" name="照度(lx)" dataDxfId="4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27" name="表1_28" displayName="表1_28" ref="A1:D122" totalsRowShown="0" headerRowDxfId="58">
  <autoFilter ref="A1:D122"/>
  <tableColumns count="4">
    <tableColumn id="1" name="序号" dataDxfId="57"/>
    <tableColumn id="2" name="X" dataDxfId="56"/>
    <tableColumn id="3" name="Y" dataDxfId="55"/>
    <tableColumn id="4" name="照度(lx)" dataDxfId="5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26" name="表1_27" displayName="表1_27" ref="A1:D54" totalsRowShown="0" headerRowDxfId="64">
  <autoFilter ref="A1:D54"/>
  <tableColumns count="4">
    <tableColumn id="1" name="序号" dataDxfId="63"/>
    <tableColumn id="2" name="X" dataDxfId="62"/>
    <tableColumn id="3" name="Y" dataDxfId="61"/>
    <tableColumn id="4" name="照度(lx)" dataDxfId="60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25" name="表1_26" displayName="表1_26" ref="A1:D54" totalsRowShown="0" headerRowDxfId="70">
  <autoFilter ref="A1:D54"/>
  <tableColumns count="4">
    <tableColumn id="1" name="序号" dataDxfId="69"/>
    <tableColumn id="2" name="X" dataDxfId="68"/>
    <tableColumn id="3" name="Y" dataDxfId="67"/>
    <tableColumn id="4" name="照度(lx)" dataDxfId="66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24" name="表1_25" displayName="表1_25" ref="A1:D65" totalsRowShown="0" headerRowDxfId="76">
  <autoFilter ref="A1:D65"/>
  <tableColumns count="4">
    <tableColumn id="1" name="序号" dataDxfId="75"/>
    <tableColumn id="2" name="X" dataDxfId="74"/>
    <tableColumn id="3" name="Y" dataDxfId="73"/>
    <tableColumn id="4" name="照度(lx)" dataDxfId="72"/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23" name="表1_24" displayName="表1_24" ref="A1:D65" totalsRowShown="0" headerRowDxfId="82">
  <autoFilter ref="A1:D65"/>
  <tableColumns count="4">
    <tableColumn id="1" name="序号" dataDxfId="81"/>
    <tableColumn id="2" name="X" dataDxfId="80"/>
    <tableColumn id="3" name="Y" dataDxfId="79"/>
    <tableColumn id="4" name="照度(lx)" dataDxfId="78"/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id="22" name="表1_23" displayName="表1_23" ref="A1:D73" totalsRowShown="0" headerRowDxfId="88">
  <autoFilter ref="A1:D73"/>
  <tableColumns count="4">
    <tableColumn id="1" name="序号" dataDxfId="87"/>
    <tableColumn id="2" name="X" dataDxfId="86"/>
    <tableColumn id="3" name="Y" dataDxfId="85"/>
    <tableColumn id="4" name="照度(lx)" dataDxfId="84"/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id="21" name="表1_22" displayName="表1_22" ref="A1:D73" totalsRowShown="0" headerRowDxfId="94">
  <autoFilter ref="A1:D73"/>
  <tableColumns count="4">
    <tableColumn id="1" name="序号" dataDxfId="93"/>
    <tableColumn id="2" name="X" dataDxfId="92"/>
    <tableColumn id="3" name="Y" dataDxfId="91"/>
    <tableColumn id="4" name="照度(lx)" dataDxfId="90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id="20" name="表1_21" displayName="表1_21" ref="A1:D108" totalsRowShown="0" headerRowDxfId="100">
  <autoFilter ref="A1:D108"/>
  <tableColumns count="4">
    <tableColumn id="1" name="序号" dataDxfId="99"/>
    <tableColumn id="2" name="X" dataDxfId="98"/>
    <tableColumn id="3" name="Y" dataDxfId="97"/>
    <tableColumn id="4" name="照度(lx)" dataDxfId="9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6" name="表1_37" displayName="表1_37" ref="A1:D36" totalsRowShown="0" headerRowDxfId="4">
  <autoFilter ref="A1:D36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5" name="表1_36" displayName="表1_36" ref="A1:D50" totalsRowShown="0" headerRowDxfId="10">
  <autoFilter ref="A1:D50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4" name="表1_35" displayName="表1_35" ref="A1:D57" totalsRowShown="0" headerRowDxfId="16">
  <autoFilter ref="A1:D57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33" name="表1_34" displayName="表1_34" ref="A1:D57" totalsRowShown="0" headerRowDxfId="22">
  <autoFilter ref="A1:D57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32" name="表1_33" displayName="表1_33" ref="A1:D67" totalsRowShown="0" headerRowDxfId="28">
  <autoFilter ref="A1:D67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31" name="表1_32" displayName="表1_32" ref="A1:D78" totalsRowShown="0" headerRowDxfId="34">
  <autoFilter ref="A1:D78"/>
  <tableColumns count="4">
    <tableColumn id="1" name="序号" dataDxfId="33"/>
    <tableColumn id="2" name="X" dataDxfId="32"/>
    <tableColumn id="3" name="Y" dataDxfId="31"/>
    <tableColumn id="4" name="照度(lx)" dataDxfId="3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30" name="表1_31" displayName="表1_31" ref="A1:D78" totalsRowShown="0" headerRowDxfId="40">
  <autoFilter ref="A1:D78"/>
  <tableColumns count="4">
    <tableColumn id="1" name="序号" dataDxfId="39"/>
    <tableColumn id="2" name="X" dataDxfId="38"/>
    <tableColumn id="3" name="Y" dataDxfId="37"/>
    <tableColumn id="4" name="照度(lx)" dataDxfId="3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29" name="表1_30" displayName="表1_30" ref="A1:D78" totalsRowShown="0" headerRowDxfId="46">
  <autoFilter ref="A1:D78"/>
  <tableColumns count="4">
    <tableColumn id="1" name="序号" dataDxfId="45"/>
    <tableColumn id="2" name="X" dataDxfId="44"/>
    <tableColumn id="3" name="Y" dataDxfId="43"/>
    <tableColumn id="4" name="照度(lx)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193348.90240038562</v>
      </c>
      <c r="C2" s="2">
        <v>-13900.369160182801</v>
      </c>
      <c r="D2" s="12">
        <v>206.27625286579132</v>
      </c>
      <c r="F2" s="9" t="s">
        <v>4</v>
      </c>
      <c r="G2" s="7">
        <f>AVERAGE(D:D)</f>
        <v>457.91280966453894</v>
      </c>
      <c r="H2" s="6" t="s">
        <v>5</v>
      </c>
      <c r="I2" s="7">
        <f>MIN(D:D)</f>
        <v>193.90796768665314</v>
      </c>
      <c r="J2" s="6" t="s">
        <v>6</v>
      </c>
      <c r="K2" s="8">
        <f>MAX(D:D)</f>
        <v>871.66622018814087</v>
      </c>
      <c r="M2" s="13" t="s">
        <v>17</v>
      </c>
      <c r="N2" s="14">
        <v>1</v>
      </c>
    </row>
    <row r="3" spans="1:14" x14ac:dyDescent="0.25">
      <c r="A3" s="2">
        <v>2</v>
      </c>
      <c r="B3" s="2">
        <v>193348.90240038565</v>
      </c>
      <c r="C3" s="2">
        <v>-12827.396294179624</v>
      </c>
      <c r="D3" s="12">
        <v>193.90796768665314</v>
      </c>
      <c r="F3" s="21" t="s">
        <v>7</v>
      </c>
      <c r="G3" s="22"/>
      <c r="H3" s="22"/>
      <c r="I3" s="25">
        <f>IF(平均照度&gt;1,最小照度/平均照度,0)</f>
        <v>0.42346045708725122</v>
      </c>
      <c r="J3" s="25"/>
      <c r="K3" s="26"/>
    </row>
    <row r="4" spans="1:14" x14ac:dyDescent="0.25">
      <c r="A4" s="2">
        <v>3</v>
      </c>
      <c r="B4" s="2">
        <v>193348.90240038562</v>
      </c>
      <c r="C4" s="2">
        <v>-13632.125943682004</v>
      </c>
      <c r="D4" s="29">
        <v>219.71308290958405</v>
      </c>
      <c r="F4" s="23" t="s">
        <v>13</v>
      </c>
      <c r="G4" s="24"/>
      <c r="H4" s="24"/>
      <c r="I4" s="27">
        <f>IF(最大照度&gt;1,最小照度/最大照度,0)</f>
        <v>0.22245667343263564</v>
      </c>
      <c r="J4" s="27"/>
      <c r="K4" s="28"/>
    </row>
    <row r="5" spans="1:14" x14ac:dyDescent="0.25">
      <c r="A5" s="2">
        <v>4</v>
      </c>
      <c r="B5" s="2">
        <v>193348.90240038562</v>
      </c>
      <c r="C5" s="2">
        <v>-13363.882727181206</v>
      </c>
      <c r="D5" s="29">
        <v>221.49973106384277</v>
      </c>
      <c r="F5" s="10" t="s">
        <v>8</v>
      </c>
      <c r="G5" s="3" t="s">
        <v>19</v>
      </c>
      <c r="H5" s="11" t="s">
        <v>14</v>
      </c>
      <c r="I5" s="4" t="s">
        <v>20</v>
      </c>
      <c r="J5" s="10" t="s">
        <v>9</v>
      </c>
      <c r="K5" s="5">
        <v>2.39</v>
      </c>
    </row>
    <row r="6" spans="1:14" x14ac:dyDescent="0.25">
      <c r="A6" s="2">
        <v>5</v>
      </c>
      <c r="B6" s="2">
        <v>193348.90240038565</v>
      </c>
      <c r="C6" s="2">
        <v>-13095.639510680423</v>
      </c>
      <c r="D6" s="29">
        <v>212.30748541772365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193085.56906705219</v>
      </c>
      <c r="C7" s="2">
        <v>-13900.369160182789</v>
      </c>
      <c r="D7" s="29">
        <v>254.54916906356814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193085.56906705222</v>
      </c>
      <c r="C8" s="2">
        <v>-12827.396294179627</v>
      </c>
      <c r="D8" s="29">
        <v>235.36723530292511</v>
      </c>
    </row>
    <row r="9" spans="1:14" x14ac:dyDescent="0.25">
      <c r="A9" s="2">
        <v>8</v>
      </c>
      <c r="B9" s="2">
        <v>193085.56906705219</v>
      </c>
      <c r="C9" s="2">
        <v>-13632.125943682006</v>
      </c>
      <c r="D9" s="29">
        <v>272.08245050907141</v>
      </c>
    </row>
    <row r="10" spans="1:14" x14ac:dyDescent="0.25">
      <c r="A10" s="2">
        <v>9</v>
      </c>
      <c r="B10" s="2">
        <v>193085.56906705219</v>
      </c>
      <c r="C10" s="2">
        <v>-13363.882727181208</v>
      </c>
      <c r="D10" s="29">
        <v>274.76518607139587</v>
      </c>
    </row>
    <row r="11" spans="1:14" x14ac:dyDescent="0.25">
      <c r="A11" s="2">
        <v>10</v>
      </c>
      <c r="B11" s="2">
        <v>193085.56906705219</v>
      </c>
      <c r="C11" s="2">
        <v>-13095.63951068041</v>
      </c>
      <c r="D11" s="29">
        <v>260.53663504123688</v>
      </c>
    </row>
    <row r="12" spans="1:14" x14ac:dyDescent="0.25">
      <c r="A12" s="2">
        <v>11</v>
      </c>
      <c r="B12" s="2">
        <v>192822.23573371882</v>
      </c>
      <c r="C12" s="2">
        <v>-13900.369160182803</v>
      </c>
      <c r="D12" s="29">
        <v>332.3781608343125</v>
      </c>
    </row>
    <row r="13" spans="1:14" x14ac:dyDescent="0.25">
      <c r="A13" s="2">
        <v>12</v>
      </c>
      <c r="B13" s="2">
        <v>192822.23573371884</v>
      </c>
      <c r="C13" s="2">
        <v>-12827.396294179627</v>
      </c>
      <c r="D13" s="29">
        <v>296.8111469745636</v>
      </c>
    </row>
    <row r="14" spans="1:14" x14ac:dyDescent="0.25">
      <c r="A14" s="2">
        <v>13</v>
      </c>
      <c r="B14" s="2">
        <v>192822.23573371882</v>
      </c>
      <c r="C14" s="2">
        <v>-13632.125943682004</v>
      </c>
      <c r="D14" s="29">
        <v>360.32307577133179</v>
      </c>
    </row>
    <row r="15" spans="1:14" x14ac:dyDescent="0.25">
      <c r="A15" s="2">
        <v>14</v>
      </c>
      <c r="B15" s="2">
        <v>192822.23573371882</v>
      </c>
      <c r="C15" s="2">
        <v>-13363.882727181208</v>
      </c>
      <c r="D15" s="29">
        <v>362.47057867050171</v>
      </c>
    </row>
    <row r="16" spans="1:14" x14ac:dyDescent="0.25">
      <c r="A16" s="2">
        <v>15</v>
      </c>
      <c r="B16" s="2">
        <v>192822.23573371884</v>
      </c>
      <c r="C16" s="2">
        <v>-13095.639510680423</v>
      </c>
      <c r="D16" s="29">
        <v>337.3306473493576</v>
      </c>
    </row>
    <row r="17" spans="1:4" x14ac:dyDescent="0.25">
      <c r="A17" s="2">
        <v>16</v>
      </c>
      <c r="B17" s="2">
        <v>192558.90240038538</v>
      </c>
      <c r="C17" s="2">
        <v>-13900.369160182792</v>
      </c>
      <c r="D17" s="29">
        <v>432.5374698638916</v>
      </c>
    </row>
    <row r="18" spans="1:4" x14ac:dyDescent="0.25">
      <c r="A18" s="2">
        <v>17</v>
      </c>
      <c r="B18" s="2">
        <v>192558.90240038541</v>
      </c>
      <c r="C18" s="2">
        <v>-12827.396294179614</v>
      </c>
      <c r="D18" s="29">
        <v>374.48925447463989</v>
      </c>
    </row>
    <row r="19" spans="1:4" x14ac:dyDescent="0.25">
      <c r="A19" s="2">
        <v>18</v>
      </c>
      <c r="B19" s="2">
        <v>192558.90240038538</v>
      </c>
      <c r="C19" s="2">
        <v>-13632.125943682007</v>
      </c>
      <c r="D19" s="29">
        <v>477.20045161247253</v>
      </c>
    </row>
    <row r="20" spans="1:4" x14ac:dyDescent="0.25">
      <c r="A20" s="2">
        <v>19</v>
      </c>
      <c r="B20" s="2">
        <v>192558.90240038538</v>
      </c>
      <c r="C20" s="2">
        <v>-13363.882727181212</v>
      </c>
      <c r="D20" s="29">
        <v>483.53665208816528</v>
      </c>
    </row>
    <row r="21" spans="1:4" x14ac:dyDescent="0.25">
      <c r="A21" s="2">
        <v>20</v>
      </c>
      <c r="B21" s="2">
        <v>192558.90240038541</v>
      </c>
      <c r="C21" s="2">
        <v>-13095.639510680412</v>
      </c>
      <c r="D21" s="29">
        <v>438.51672330737119</v>
      </c>
    </row>
    <row r="22" spans="1:4" x14ac:dyDescent="0.25">
      <c r="A22" s="2">
        <v>21</v>
      </c>
      <c r="B22" s="2">
        <v>192295.56906705201</v>
      </c>
      <c r="C22" s="2">
        <v>-13900.36916018279</v>
      </c>
      <c r="D22" s="29">
        <v>547.12953901290894</v>
      </c>
    </row>
    <row r="23" spans="1:4" x14ac:dyDescent="0.25">
      <c r="A23" s="2">
        <v>22</v>
      </c>
      <c r="B23" s="2">
        <v>192295.56906705204</v>
      </c>
      <c r="C23" s="2">
        <v>-12827.396294179627</v>
      </c>
      <c r="D23" s="29">
        <v>450.36251211166388</v>
      </c>
    </row>
    <row r="24" spans="1:4" x14ac:dyDescent="0.25">
      <c r="A24" s="2">
        <v>23</v>
      </c>
      <c r="B24" s="2">
        <v>192295.56906705201</v>
      </c>
      <c r="C24" s="2">
        <v>-13632.125943682007</v>
      </c>
      <c r="D24" s="29">
        <v>642.55104780197155</v>
      </c>
    </row>
    <row r="25" spans="1:4" x14ac:dyDescent="0.25">
      <c r="A25" s="2">
        <v>24</v>
      </c>
      <c r="B25" s="2">
        <v>192295.56906705201</v>
      </c>
      <c r="C25" s="2">
        <v>-13363.882727181208</v>
      </c>
      <c r="D25" s="29">
        <v>648.2970690727235</v>
      </c>
    </row>
    <row r="26" spans="1:4" x14ac:dyDescent="0.25">
      <c r="A26" s="2">
        <v>25</v>
      </c>
      <c r="B26" s="2">
        <v>192295.56906705204</v>
      </c>
      <c r="C26" s="2">
        <v>-13095.639510680412</v>
      </c>
      <c r="D26" s="29">
        <v>557.13591241836559</v>
      </c>
    </row>
    <row r="27" spans="1:4" x14ac:dyDescent="0.25">
      <c r="A27" s="2">
        <v>26</v>
      </c>
      <c r="B27" s="2">
        <v>192032.23573371858</v>
      </c>
      <c r="C27" s="2">
        <v>-13900.369160182792</v>
      </c>
      <c r="D27" s="29">
        <v>634.37423419952393</v>
      </c>
    </row>
    <row r="28" spans="1:4" x14ac:dyDescent="0.25">
      <c r="A28" s="2">
        <v>27</v>
      </c>
      <c r="B28" s="2">
        <v>192032.23573371861</v>
      </c>
      <c r="C28" s="2">
        <v>-12827.396294179631</v>
      </c>
      <c r="D28" s="29">
        <v>499.72388195991522</v>
      </c>
    </row>
    <row r="29" spans="1:4" x14ac:dyDescent="0.25">
      <c r="A29" s="2">
        <v>28</v>
      </c>
      <c r="B29" s="2">
        <v>192032.23573371858</v>
      </c>
      <c r="C29" s="2">
        <v>-13632.125943682009</v>
      </c>
      <c r="D29" s="29">
        <v>846.87493801116943</v>
      </c>
    </row>
    <row r="30" spans="1:4" x14ac:dyDescent="0.25">
      <c r="A30" s="2">
        <v>29</v>
      </c>
      <c r="B30" s="2">
        <v>192032.23573371858</v>
      </c>
      <c r="C30" s="2">
        <v>-13363.882727181212</v>
      </c>
      <c r="D30" s="29">
        <v>871.66622018814087</v>
      </c>
    </row>
    <row r="31" spans="1:4" x14ac:dyDescent="0.25">
      <c r="A31" s="2">
        <v>30</v>
      </c>
      <c r="B31" s="2">
        <v>192032.23573371861</v>
      </c>
      <c r="C31" s="2">
        <v>-13095.639510680414</v>
      </c>
      <c r="D31" s="29">
        <v>656.02961587905884</v>
      </c>
    </row>
    <row r="32" spans="1:4" x14ac:dyDescent="0.25">
      <c r="A32" s="2">
        <v>31</v>
      </c>
      <c r="B32" s="2">
        <v>191768.90240038521</v>
      </c>
      <c r="C32" s="2">
        <v>-13900.369160182792</v>
      </c>
      <c r="D32" s="29">
        <v>627.13251471519482</v>
      </c>
    </row>
    <row r="33" spans="1:4" x14ac:dyDescent="0.25">
      <c r="A33" s="2">
        <v>32</v>
      </c>
      <c r="B33" s="2">
        <v>191768.90240038524</v>
      </c>
      <c r="C33" s="2">
        <v>-12827.396294179616</v>
      </c>
      <c r="D33" s="29">
        <v>492.68176245689392</v>
      </c>
    </row>
    <row r="34" spans="1:4" x14ac:dyDescent="0.25">
      <c r="A34" s="2">
        <v>33</v>
      </c>
      <c r="B34" s="2">
        <v>191768.90240038521</v>
      </c>
      <c r="C34" s="2">
        <v>-13632.125943682007</v>
      </c>
      <c r="D34" s="29">
        <v>818.03762722015392</v>
      </c>
    </row>
    <row r="35" spans="1:4" x14ac:dyDescent="0.25">
      <c r="A35" s="2">
        <v>34</v>
      </c>
      <c r="B35" s="2">
        <v>191768.90240038521</v>
      </c>
      <c r="C35" s="2">
        <v>-13363.882727181212</v>
      </c>
      <c r="D35" s="29">
        <v>842.34947681427002</v>
      </c>
    </row>
    <row r="36" spans="1:4" x14ac:dyDescent="0.25">
      <c r="A36" s="2">
        <v>35</v>
      </c>
      <c r="B36" s="2">
        <v>191768.90240038524</v>
      </c>
      <c r="C36" s="2">
        <v>-13095.639510680414</v>
      </c>
      <c r="D36" s="29">
        <v>646.00262951850891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36">
    <cfRule type="expression" dxfId="10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191288.90240038521</v>
      </c>
      <c r="C2" s="2">
        <v>-9887.3962941796435</v>
      </c>
      <c r="D2" s="12">
        <v>790.76493787765514</v>
      </c>
      <c r="F2" s="9" t="s">
        <v>4</v>
      </c>
      <c r="G2" s="7">
        <f>AVERAGE(D:D)</f>
        <v>518.33544479034947</v>
      </c>
      <c r="H2" s="6" t="s">
        <v>5</v>
      </c>
      <c r="I2" s="7">
        <f>MIN(D:D)</f>
        <v>120.50596010684967</v>
      </c>
      <c r="J2" s="6" t="s">
        <v>6</v>
      </c>
      <c r="K2" s="8">
        <f>MAX(D:D)</f>
        <v>1144.1176767349245</v>
      </c>
      <c r="M2" s="13" t="s">
        <v>17</v>
      </c>
      <c r="N2" s="14">
        <v>1</v>
      </c>
    </row>
    <row r="3" spans="1:14" x14ac:dyDescent="0.25">
      <c r="A3" s="2">
        <v>2</v>
      </c>
      <c r="B3" s="2">
        <v>189708.90240038498</v>
      </c>
      <c r="C3" s="2">
        <v>-9887.3962941796381</v>
      </c>
      <c r="D3" s="12">
        <v>816.92068672180187</v>
      </c>
      <c r="F3" s="21" t="s">
        <v>7</v>
      </c>
      <c r="G3" s="22"/>
      <c r="H3" s="22"/>
      <c r="I3" s="25">
        <f>IF(平均照度&gt;1,最小照度/平均照度,0)</f>
        <v>0.23248643579755687</v>
      </c>
      <c r="J3" s="25"/>
      <c r="K3" s="26"/>
    </row>
    <row r="4" spans="1:14" x14ac:dyDescent="0.25">
      <c r="A4" s="2">
        <v>3</v>
      </c>
      <c r="B4" s="2">
        <v>191025.56906705184</v>
      </c>
      <c r="C4" s="2">
        <v>-9887.3962941796417</v>
      </c>
      <c r="D4" s="29">
        <v>839.13061237335205</v>
      </c>
      <c r="F4" s="23" t="s">
        <v>13</v>
      </c>
      <c r="G4" s="24"/>
      <c r="H4" s="24"/>
      <c r="I4" s="27">
        <f>IF(最大照度&gt;1,最小照度/最大照度,0)</f>
        <v>0.10532654337685682</v>
      </c>
      <c r="J4" s="27"/>
      <c r="K4" s="28"/>
    </row>
    <row r="5" spans="1:14" x14ac:dyDescent="0.25">
      <c r="A5" s="2">
        <v>4</v>
      </c>
      <c r="B5" s="2">
        <v>190762.23573371847</v>
      </c>
      <c r="C5" s="2">
        <v>-9887.3962941796417</v>
      </c>
      <c r="D5" s="29">
        <v>828.61629819870006</v>
      </c>
      <c r="F5" s="10" t="s">
        <v>8</v>
      </c>
      <c r="G5" s="3" t="s">
        <v>30</v>
      </c>
      <c r="H5" s="11" t="s">
        <v>14</v>
      </c>
      <c r="I5" s="11" t="s">
        <v>25</v>
      </c>
      <c r="J5" s="10" t="s">
        <v>9</v>
      </c>
      <c r="K5" s="5">
        <v>5.13</v>
      </c>
    </row>
    <row r="6" spans="1:14" x14ac:dyDescent="0.25">
      <c r="A6" s="2">
        <v>5</v>
      </c>
      <c r="B6" s="2">
        <v>190498.90240038509</v>
      </c>
      <c r="C6" s="2">
        <v>-9887.3962941796417</v>
      </c>
      <c r="D6" s="29">
        <v>832.20423269271862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190235.56906705172</v>
      </c>
      <c r="C7" s="2">
        <v>-9887.3962941796381</v>
      </c>
      <c r="D7" s="29">
        <v>874.65975046157837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189972.23573371835</v>
      </c>
      <c r="C8" s="2">
        <v>-9887.3962941796381</v>
      </c>
      <c r="D8" s="29">
        <v>893.5284996032716</v>
      </c>
    </row>
    <row r="9" spans="1:14" x14ac:dyDescent="0.25">
      <c r="A9" s="2">
        <v>8</v>
      </c>
      <c r="B9" s="2">
        <v>191288.90240038521</v>
      </c>
      <c r="C9" s="2">
        <v>-10145.396294179654</v>
      </c>
      <c r="D9" s="29">
        <v>952.94724178314209</v>
      </c>
    </row>
    <row r="10" spans="1:14" x14ac:dyDescent="0.25">
      <c r="A10" s="2">
        <v>9</v>
      </c>
      <c r="B10" s="2">
        <v>189708.90240038498</v>
      </c>
      <c r="C10" s="2">
        <v>-10145.396294179649</v>
      </c>
      <c r="D10" s="29">
        <v>982.52687501907349</v>
      </c>
    </row>
    <row r="11" spans="1:14" x14ac:dyDescent="0.25">
      <c r="A11" s="2">
        <v>10</v>
      </c>
      <c r="B11" s="2">
        <v>191025.56906705184</v>
      </c>
      <c r="C11" s="2">
        <v>-10145.396294179653</v>
      </c>
      <c r="D11" s="29">
        <v>1115.7044892311096</v>
      </c>
    </row>
    <row r="12" spans="1:14" x14ac:dyDescent="0.25">
      <c r="A12" s="2">
        <v>11</v>
      </c>
      <c r="B12" s="2">
        <v>190762.23573371847</v>
      </c>
      <c r="C12" s="2">
        <v>-10145.396294179653</v>
      </c>
      <c r="D12" s="29">
        <v>949.74980115890503</v>
      </c>
    </row>
    <row r="13" spans="1:14" x14ac:dyDescent="0.25">
      <c r="A13" s="2">
        <v>12</v>
      </c>
      <c r="B13" s="2">
        <v>190498.90240038509</v>
      </c>
      <c r="C13" s="2">
        <v>-10145.396294179653</v>
      </c>
      <c r="D13" s="29">
        <v>915.50754308700562</v>
      </c>
    </row>
    <row r="14" spans="1:14" x14ac:dyDescent="0.25">
      <c r="A14" s="2">
        <v>13</v>
      </c>
      <c r="B14" s="2">
        <v>190235.56906705172</v>
      </c>
      <c r="C14" s="2">
        <v>-10145.396294179651</v>
      </c>
      <c r="D14" s="29">
        <v>977.55458641052246</v>
      </c>
    </row>
    <row r="15" spans="1:14" x14ac:dyDescent="0.25">
      <c r="A15" s="2">
        <v>14</v>
      </c>
      <c r="B15" s="2">
        <v>189972.23573371838</v>
      </c>
      <c r="C15" s="2">
        <v>-10145.396294179649</v>
      </c>
      <c r="D15" s="29">
        <v>1144.1176767349245</v>
      </c>
    </row>
    <row r="16" spans="1:14" x14ac:dyDescent="0.25">
      <c r="A16" s="2">
        <v>15</v>
      </c>
      <c r="B16" s="2">
        <v>191288.90240038521</v>
      </c>
      <c r="C16" s="2">
        <v>-10403.396294179674</v>
      </c>
      <c r="D16" s="29">
        <v>897.74028539657593</v>
      </c>
    </row>
    <row r="17" spans="1:4" x14ac:dyDescent="0.25">
      <c r="A17" s="2">
        <v>16</v>
      </c>
      <c r="B17" s="2">
        <v>189708.90240038498</v>
      </c>
      <c r="C17" s="2">
        <v>-10403.396294179669</v>
      </c>
      <c r="D17" s="29">
        <v>918.71343374252331</v>
      </c>
    </row>
    <row r="18" spans="1:4" x14ac:dyDescent="0.25">
      <c r="A18" s="2">
        <v>17</v>
      </c>
      <c r="B18" s="2">
        <v>191025.56906705184</v>
      </c>
      <c r="C18" s="2">
        <v>-10403.396294179674</v>
      </c>
      <c r="D18" s="29">
        <v>1025.5701394081116</v>
      </c>
    </row>
    <row r="19" spans="1:4" x14ac:dyDescent="0.25">
      <c r="A19" s="2">
        <v>18</v>
      </c>
      <c r="B19" s="2">
        <v>190762.23573371847</v>
      </c>
      <c r="C19" s="2">
        <v>-10403.396294179673</v>
      </c>
      <c r="D19" s="29">
        <v>924.13835382461548</v>
      </c>
    </row>
    <row r="20" spans="1:4" x14ac:dyDescent="0.25">
      <c r="A20" s="2">
        <v>19</v>
      </c>
      <c r="B20" s="2">
        <v>190498.90240038509</v>
      </c>
      <c r="C20" s="2">
        <v>-10403.396294179671</v>
      </c>
      <c r="D20" s="29">
        <v>885.68473672866821</v>
      </c>
    </row>
    <row r="21" spans="1:4" x14ac:dyDescent="0.25">
      <c r="A21" s="2">
        <v>20</v>
      </c>
      <c r="B21" s="2">
        <v>190235.56906705172</v>
      </c>
      <c r="C21" s="2">
        <v>-10403.396294179671</v>
      </c>
      <c r="D21" s="29">
        <v>942.68156337738037</v>
      </c>
    </row>
    <row r="22" spans="1:4" x14ac:dyDescent="0.25">
      <c r="A22" s="2">
        <v>21</v>
      </c>
      <c r="B22" s="2">
        <v>189972.23573371835</v>
      </c>
      <c r="C22" s="2">
        <v>-10403.396294179671</v>
      </c>
      <c r="D22" s="29">
        <v>1044.2322468757629</v>
      </c>
    </row>
    <row r="23" spans="1:4" x14ac:dyDescent="0.25">
      <c r="A23" s="2">
        <v>22</v>
      </c>
      <c r="B23" s="2">
        <v>191288.90240038521</v>
      </c>
      <c r="C23" s="2">
        <v>-10661.396294179685</v>
      </c>
      <c r="D23" s="29">
        <v>717.84398460388184</v>
      </c>
    </row>
    <row r="24" spans="1:4" x14ac:dyDescent="0.25">
      <c r="A24" s="2">
        <v>23</v>
      </c>
      <c r="B24" s="2">
        <v>189708.90240038501</v>
      </c>
      <c r="C24" s="2">
        <v>-10661.396294179682</v>
      </c>
      <c r="D24" s="29">
        <v>729.64748334884644</v>
      </c>
    </row>
    <row r="25" spans="1:4" x14ac:dyDescent="0.25">
      <c r="A25" s="2">
        <v>24</v>
      </c>
      <c r="B25" s="2">
        <v>191025.56906705187</v>
      </c>
      <c r="C25" s="2">
        <v>-10661.396294179685</v>
      </c>
      <c r="D25" s="29">
        <v>778.05916357040405</v>
      </c>
    </row>
    <row r="26" spans="1:4" x14ac:dyDescent="0.25">
      <c r="A26" s="2">
        <v>25</v>
      </c>
      <c r="B26" s="2">
        <v>190762.23573371849</v>
      </c>
      <c r="C26" s="2">
        <v>-10661.396294179684</v>
      </c>
      <c r="D26" s="29">
        <v>780.61320131540299</v>
      </c>
    </row>
    <row r="27" spans="1:4" x14ac:dyDescent="0.25">
      <c r="A27" s="2">
        <v>26</v>
      </c>
      <c r="B27" s="2">
        <v>190498.90240038512</v>
      </c>
      <c r="C27" s="2">
        <v>-10661.396294179682</v>
      </c>
      <c r="D27" s="29">
        <v>770.57499647140503</v>
      </c>
    </row>
    <row r="28" spans="1:4" x14ac:dyDescent="0.25">
      <c r="A28" s="2">
        <v>27</v>
      </c>
      <c r="B28" s="2">
        <v>190235.56906705175</v>
      </c>
      <c r="C28" s="2">
        <v>-10661.396294179682</v>
      </c>
      <c r="D28" s="29">
        <v>787.85206699371338</v>
      </c>
    </row>
    <row r="29" spans="1:4" x14ac:dyDescent="0.25">
      <c r="A29" s="2">
        <v>28</v>
      </c>
      <c r="B29" s="2">
        <v>189972.23573371838</v>
      </c>
      <c r="C29" s="2">
        <v>-10661.396294179682</v>
      </c>
      <c r="D29" s="29">
        <v>789.88485431671154</v>
      </c>
    </row>
    <row r="30" spans="1:4" x14ac:dyDescent="0.25">
      <c r="A30" s="2">
        <v>29</v>
      </c>
      <c r="B30" s="2">
        <v>191288.90240038521</v>
      </c>
      <c r="C30" s="2">
        <v>-10919.396294179707</v>
      </c>
      <c r="D30" s="29">
        <v>556.85667729377747</v>
      </c>
    </row>
    <row r="31" spans="1:4" x14ac:dyDescent="0.25">
      <c r="A31" s="2">
        <v>30</v>
      </c>
      <c r="B31" s="2">
        <v>189708.90240038498</v>
      </c>
      <c r="C31" s="2">
        <v>-10919.3962941797</v>
      </c>
      <c r="D31" s="29">
        <v>561.41179895401001</v>
      </c>
    </row>
    <row r="32" spans="1:4" x14ac:dyDescent="0.25">
      <c r="A32" s="2">
        <v>31</v>
      </c>
      <c r="B32" s="2">
        <v>191025.56906705184</v>
      </c>
      <c r="C32" s="2">
        <v>-10919.396294179705</v>
      </c>
      <c r="D32" s="29">
        <v>598.97415113449108</v>
      </c>
    </row>
    <row r="33" spans="1:4" x14ac:dyDescent="0.25">
      <c r="A33" s="2">
        <v>32</v>
      </c>
      <c r="B33" s="2">
        <v>190762.23573371847</v>
      </c>
      <c r="C33" s="2">
        <v>-10919.396294179704</v>
      </c>
      <c r="D33" s="29">
        <v>612.10357928276062</v>
      </c>
    </row>
    <row r="34" spans="1:4" x14ac:dyDescent="0.25">
      <c r="A34" s="2">
        <v>33</v>
      </c>
      <c r="B34" s="2">
        <v>190498.90240038509</v>
      </c>
      <c r="C34" s="2">
        <v>-10919.396294179704</v>
      </c>
      <c r="D34" s="29">
        <v>619.6661012172699</v>
      </c>
    </row>
    <row r="35" spans="1:4" x14ac:dyDescent="0.25">
      <c r="A35" s="2">
        <v>34</v>
      </c>
      <c r="B35" s="2">
        <v>190235.56906705172</v>
      </c>
      <c r="C35" s="2">
        <v>-10919.396294179704</v>
      </c>
      <c r="D35" s="29">
        <v>617.86624455451977</v>
      </c>
    </row>
    <row r="36" spans="1:4" x14ac:dyDescent="0.25">
      <c r="A36" s="2">
        <v>35</v>
      </c>
      <c r="B36" s="2">
        <v>189972.23573371835</v>
      </c>
      <c r="C36" s="2">
        <v>-10919.396294179702</v>
      </c>
      <c r="D36" s="29">
        <v>601.63424658775341</v>
      </c>
    </row>
    <row r="37" spans="1:4" x14ac:dyDescent="0.25">
      <c r="A37" s="2">
        <v>36</v>
      </c>
      <c r="B37" s="2">
        <v>191288.90240038521</v>
      </c>
      <c r="C37" s="2">
        <v>-11177.396294179725</v>
      </c>
      <c r="D37" s="29">
        <v>426.54878759384161</v>
      </c>
    </row>
    <row r="38" spans="1:4" x14ac:dyDescent="0.25">
      <c r="A38" s="2">
        <v>37</v>
      </c>
      <c r="B38" s="2">
        <v>189708.90240038498</v>
      </c>
      <c r="C38" s="2">
        <v>-11177.396294179722</v>
      </c>
      <c r="D38" s="29">
        <v>428.03863906860352</v>
      </c>
    </row>
    <row r="39" spans="1:4" x14ac:dyDescent="0.25">
      <c r="A39" s="2">
        <v>38</v>
      </c>
      <c r="B39" s="2">
        <v>191025.56906705184</v>
      </c>
      <c r="C39" s="2">
        <v>-11177.396294179725</v>
      </c>
      <c r="D39" s="29">
        <v>454.48075008392334</v>
      </c>
    </row>
    <row r="40" spans="1:4" x14ac:dyDescent="0.25">
      <c r="A40" s="2">
        <v>39</v>
      </c>
      <c r="B40" s="2">
        <v>190762.23573371847</v>
      </c>
      <c r="C40" s="2">
        <v>-11177.396294179725</v>
      </c>
      <c r="D40" s="29">
        <v>473.39908981323248</v>
      </c>
    </row>
    <row r="41" spans="1:4" x14ac:dyDescent="0.25">
      <c r="A41" s="2">
        <v>40</v>
      </c>
      <c r="B41" s="2">
        <v>190498.90240038509</v>
      </c>
      <c r="C41" s="2">
        <v>-11177.396294179724</v>
      </c>
      <c r="D41" s="29">
        <v>475.54821443557739</v>
      </c>
    </row>
    <row r="42" spans="1:4" x14ac:dyDescent="0.25">
      <c r="A42" s="2">
        <v>41</v>
      </c>
      <c r="B42" s="2">
        <v>190235.56906705172</v>
      </c>
      <c r="C42" s="2">
        <v>-11177.396294179724</v>
      </c>
      <c r="D42" s="29">
        <v>471.76631331443787</v>
      </c>
    </row>
    <row r="43" spans="1:4" x14ac:dyDescent="0.25">
      <c r="A43" s="2">
        <v>42</v>
      </c>
      <c r="B43" s="2">
        <v>189972.23573371835</v>
      </c>
      <c r="C43" s="2">
        <v>-11177.396294179722</v>
      </c>
      <c r="D43" s="29">
        <v>458.47479820251471</v>
      </c>
    </row>
    <row r="44" spans="1:4" x14ac:dyDescent="0.25">
      <c r="A44" s="2">
        <v>43</v>
      </c>
      <c r="B44" s="2">
        <v>191288.90240038521</v>
      </c>
      <c r="C44" s="2">
        <v>-11435.396294179738</v>
      </c>
      <c r="D44" s="29">
        <v>317.97915816307068</v>
      </c>
    </row>
    <row r="45" spans="1:4" x14ac:dyDescent="0.25">
      <c r="A45" s="2">
        <v>44</v>
      </c>
      <c r="B45" s="2">
        <v>189708.90240038498</v>
      </c>
      <c r="C45" s="2">
        <v>-11435.396294179733</v>
      </c>
      <c r="D45" s="29">
        <v>319.11325339853767</v>
      </c>
    </row>
    <row r="46" spans="1:4" x14ac:dyDescent="0.25">
      <c r="A46" s="2">
        <v>45</v>
      </c>
      <c r="B46" s="2">
        <v>191025.56906705184</v>
      </c>
      <c r="C46" s="2">
        <v>-11435.396294179736</v>
      </c>
      <c r="D46" s="29">
        <v>345.1022008657456</v>
      </c>
    </row>
    <row r="47" spans="1:4" x14ac:dyDescent="0.25">
      <c r="A47" s="2">
        <v>46</v>
      </c>
      <c r="B47" s="2">
        <v>190762.23573371847</v>
      </c>
      <c r="C47" s="2">
        <v>-11435.396294179736</v>
      </c>
      <c r="D47" s="29">
        <v>355.65573513507843</v>
      </c>
    </row>
    <row r="48" spans="1:4" x14ac:dyDescent="0.25">
      <c r="A48" s="2">
        <v>47</v>
      </c>
      <c r="B48" s="2">
        <v>190498.90240038509</v>
      </c>
      <c r="C48" s="2">
        <v>-11435.396294179734</v>
      </c>
      <c r="D48" s="29">
        <v>361.14686846733099</v>
      </c>
    </row>
    <row r="49" spans="1:4" x14ac:dyDescent="0.25">
      <c r="A49" s="2">
        <v>48</v>
      </c>
      <c r="B49" s="2">
        <v>190235.56906705172</v>
      </c>
      <c r="C49" s="2">
        <v>-11435.396294179734</v>
      </c>
      <c r="D49" s="29">
        <v>355.52586925029755</v>
      </c>
    </row>
    <row r="50" spans="1:4" x14ac:dyDescent="0.25">
      <c r="A50" s="2">
        <v>49</v>
      </c>
      <c r="B50" s="2">
        <v>189972.23573371835</v>
      </c>
      <c r="C50" s="2">
        <v>-11435.396294179733</v>
      </c>
      <c r="D50" s="29">
        <v>348.72914206981665</v>
      </c>
    </row>
    <row r="51" spans="1:4" x14ac:dyDescent="0.25">
      <c r="A51" s="2">
        <v>50</v>
      </c>
      <c r="B51" s="2">
        <v>191288.90240038521</v>
      </c>
      <c r="C51" s="2">
        <v>-11693.396294179758</v>
      </c>
      <c r="D51" s="29">
        <v>242.79137730598453</v>
      </c>
    </row>
    <row r="52" spans="1:4" x14ac:dyDescent="0.25">
      <c r="A52" s="2">
        <v>51</v>
      </c>
      <c r="B52" s="2">
        <v>189708.90240038498</v>
      </c>
      <c r="C52" s="2">
        <v>-11693.396294179753</v>
      </c>
      <c r="D52" s="29">
        <v>240.81411266326904</v>
      </c>
    </row>
    <row r="53" spans="1:4" x14ac:dyDescent="0.25">
      <c r="A53" s="2">
        <v>52</v>
      </c>
      <c r="B53" s="2">
        <v>191025.56906705184</v>
      </c>
      <c r="C53" s="2">
        <v>-11693.396294179758</v>
      </c>
      <c r="D53" s="29">
        <v>259.28216953694823</v>
      </c>
    </row>
    <row r="54" spans="1:4" x14ac:dyDescent="0.25">
      <c r="A54" s="2">
        <v>53</v>
      </c>
      <c r="B54" s="2">
        <v>190762.23573371847</v>
      </c>
      <c r="C54" s="2">
        <v>-11693.396294179756</v>
      </c>
      <c r="D54" s="29">
        <v>276.25113260746008</v>
      </c>
    </row>
    <row r="55" spans="1:4" x14ac:dyDescent="0.25">
      <c r="A55" s="2">
        <v>54</v>
      </c>
      <c r="B55" s="2">
        <v>190498.90240038509</v>
      </c>
      <c r="C55" s="2">
        <v>-11693.396294179754</v>
      </c>
      <c r="D55" s="29">
        <v>278.69498407840729</v>
      </c>
    </row>
    <row r="56" spans="1:4" x14ac:dyDescent="0.25">
      <c r="A56" s="2">
        <v>55</v>
      </c>
      <c r="B56" s="2">
        <v>190235.56906705172</v>
      </c>
      <c r="C56" s="2">
        <v>-11693.396294179754</v>
      </c>
      <c r="D56" s="29">
        <v>274.26068079471588</v>
      </c>
    </row>
    <row r="57" spans="1:4" x14ac:dyDescent="0.25">
      <c r="A57" s="2">
        <v>56</v>
      </c>
      <c r="B57" s="2">
        <v>189972.23573371835</v>
      </c>
      <c r="C57" s="2">
        <v>-11693.396294179754</v>
      </c>
      <c r="D57" s="29">
        <v>261.00362730026245</v>
      </c>
    </row>
    <row r="58" spans="1:4" x14ac:dyDescent="0.25">
      <c r="A58" s="2">
        <v>57</v>
      </c>
      <c r="B58" s="2">
        <v>191288.90240038521</v>
      </c>
      <c r="C58" s="2">
        <v>-11951.396294179769</v>
      </c>
      <c r="D58" s="29">
        <v>191.06709277629852</v>
      </c>
    </row>
    <row r="59" spans="1:4" x14ac:dyDescent="0.25">
      <c r="A59" s="2">
        <v>58</v>
      </c>
      <c r="B59" s="2">
        <v>189708.90240038498</v>
      </c>
      <c r="C59" s="2">
        <v>-11951.396294179765</v>
      </c>
      <c r="D59" s="29">
        <v>188.44728434085846</v>
      </c>
    </row>
    <row r="60" spans="1:4" x14ac:dyDescent="0.25">
      <c r="A60" s="2">
        <v>59</v>
      </c>
      <c r="B60" s="2">
        <v>191025.56906705184</v>
      </c>
      <c r="C60" s="2">
        <v>-11951.396294179769</v>
      </c>
      <c r="D60" s="29">
        <v>204.81774759292605</v>
      </c>
    </row>
    <row r="61" spans="1:4" x14ac:dyDescent="0.25">
      <c r="A61" s="2">
        <v>60</v>
      </c>
      <c r="B61" s="2">
        <v>190762.23573371847</v>
      </c>
      <c r="C61" s="2">
        <v>-11951.396294179769</v>
      </c>
      <c r="D61" s="29">
        <v>212.10641169548035</v>
      </c>
    </row>
    <row r="62" spans="1:4" x14ac:dyDescent="0.25">
      <c r="A62" s="2">
        <v>61</v>
      </c>
      <c r="B62" s="2">
        <v>190498.90240038509</v>
      </c>
      <c r="C62" s="2">
        <v>-11951.396294179767</v>
      </c>
      <c r="D62" s="29">
        <v>214.77329277992249</v>
      </c>
    </row>
    <row r="63" spans="1:4" x14ac:dyDescent="0.25">
      <c r="A63" s="2">
        <v>62</v>
      </c>
      <c r="B63" s="2">
        <v>190235.56906705172</v>
      </c>
      <c r="C63" s="2">
        <v>-11951.396294179765</v>
      </c>
      <c r="D63" s="29">
        <v>211.72097504138947</v>
      </c>
    </row>
    <row r="64" spans="1:4" x14ac:dyDescent="0.25">
      <c r="A64" s="2">
        <v>63</v>
      </c>
      <c r="B64" s="2">
        <v>189972.23573371835</v>
      </c>
      <c r="C64" s="2">
        <v>-11951.396294179765</v>
      </c>
      <c r="D64" s="29">
        <v>202.294602394104</v>
      </c>
    </row>
    <row r="65" spans="1:4" x14ac:dyDescent="0.25">
      <c r="A65" s="2">
        <v>64</v>
      </c>
      <c r="B65" s="2">
        <v>191288.90240038521</v>
      </c>
      <c r="C65" s="2">
        <v>-12209.396294179791</v>
      </c>
      <c r="D65" s="29">
        <v>145.64312809705734</v>
      </c>
    </row>
    <row r="66" spans="1:4" x14ac:dyDescent="0.25">
      <c r="A66" s="2">
        <v>65</v>
      </c>
      <c r="B66" s="2">
        <v>189708.90240038498</v>
      </c>
      <c r="C66" s="2">
        <v>-12209.396294179784</v>
      </c>
      <c r="D66" s="29">
        <v>145.13307482004166</v>
      </c>
    </row>
    <row r="67" spans="1:4" x14ac:dyDescent="0.25">
      <c r="A67" s="2">
        <v>66</v>
      </c>
      <c r="B67" s="2">
        <v>191025.56906705184</v>
      </c>
      <c r="C67" s="2">
        <v>-12209.396294179789</v>
      </c>
      <c r="D67" s="29">
        <v>155.26248580217364</v>
      </c>
    </row>
    <row r="68" spans="1:4" x14ac:dyDescent="0.25">
      <c r="A68" s="2">
        <v>67</v>
      </c>
      <c r="B68" s="2">
        <v>190762.23573371847</v>
      </c>
      <c r="C68" s="2">
        <v>-12209.396294179787</v>
      </c>
      <c r="D68" s="29">
        <v>162.4325300833583</v>
      </c>
    </row>
    <row r="69" spans="1:4" x14ac:dyDescent="0.25">
      <c r="A69" s="2">
        <v>68</v>
      </c>
      <c r="B69" s="2">
        <v>190498.90240038509</v>
      </c>
      <c r="C69" s="2">
        <v>-12209.396294179787</v>
      </c>
      <c r="D69" s="29">
        <v>162.77138556659222</v>
      </c>
    </row>
    <row r="70" spans="1:4" x14ac:dyDescent="0.25">
      <c r="A70" s="2">
        <v>69</v>
      </c>
      <c r="B70" s="2">
        <v>190235.56906705172</v>
      </c>
      <c r="C70" s="2">
        <v>-12209.396294179785</v>
      </c>
      <c r="D70" s="29">
        <v>161.65787917375565</v>
      </c>
    </row>
    <row r="71" spans="1:4" x14ac:dyDescent="0.25">
      <c r="A71" s="2">
        <v>70</v>
      </c>
      <c r="B71" s="2">
        <v>189972.23573371835</v>
      </c>
      <c r="C71" s="2">
        <v>-12209.396294179785</v>
      </c>
      <c r="D71" s="29">
        <v>154.00604510307315</v>
      </c>
    </row>
    <row r="72" spans="1:4" x14ac:dyDescent="0.25">
      <c r="A72" s="2">
        <v>71</v>
      </c>
      <c r="B72" s="2">
        <v>191288.90240038521</v>
      </c>
      <c r="C72" s="2">
        <v>-12467.396294179802</v>
      </c>
      <c r="D72" s="29">
        <v>120.58197838068008</v>
      </c>
    </row>
    <row r="73" spans="1:4" x14ac:dyDescent="0.25">
      <c r="A73" s="2">
        <v>72</v>
      </c>
      <c r="B73" s="2">
        <v>189708.90240038501</v>
      </c>
      <c r="C73" s="2">
        <v>-12467.396294179796</v>
      </c>
      <c r="D73" s="29">
        <v>120.50596010684967</v>
      </c>
    </row>
    <row r="74" spans="1:4" x14ac:dyDescent="0.25">
      <c r="A74" s="2">
        <v>73</v>
      </c>
      <c r="B74" s="2">
        <v>191025.56906705184</v>
      </c>
      <c r="C74" s="2">
        <v>-12467.396294179802</v>
      </c>
      <c r="D74" s="29">
        <v>130.69537415295841</v>
      </c>
    </row>
    <row r="75" spans="1:4" x14ac:dyDescent="0.25">
      <c r="A75" s="2">
        <v>74</v>
      </c>
      <c r="B75" s="2">
        <v>190762.23573371847</v>
      </c>
      <c r="C75" s="2">
        <v>-12467.3962941798</v>
      </c>
      <c r="D75" s="29">
        <v>132.75434446334842</v>
      </c>
    </row>
    <row r="76" spans="1:4" x14ac:dyDescent="0.25">
      <c r="A76" s="2">
        <v>75</v>
      </c>
      <c r="B76" s="2">
        <v>190498.90240038509</v>
      </c>
      <c r="C76" s="2">
        <v>-12467.396294179798</v>
      </c>
      <c r="D76" s="29">
        <v>136.08680421113968</v>
      </c>
    </row>
    <row r="77" spans="1:4" x14ac:dyDescent="0.25">
      <c r="A77" s="2">
        <v>76</v>
      </c>
      <c r="B77" s="2">
        <v>190235.56906705172</v>
      </c>
      <c r="C77" s="2">
        <v>-12467.396294179798</v>
      </c>
      <c r="D77" s="29">
        <v>131.64628076553345</v>
      </c>
    </row>
    <row r="78" spans="1:4" x14ac:dyDescent="0.25">
      <c r="A78" s="2">
        <v>77</v>
      </c>
      <c r="B78" s="2">
        <v>189972.23573371835</v>
      </c>
      <c r="C78" s="2">
        <v>-12467.396294179796</v>
      </c>
      <c r="D78" s="29">
        <v>127.13512700796129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8">
    <cfRule type="expression" dxfId="5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200288.90240038521</v>
      </c>
      <c r="C2" s="2">
        <v>-9887.3962941796963</v>
      </c>
      <c r="D2" s="12">
        <v>381.90957689285278</v>
      </c>
      <c r="F2" s="9" t="s">
        <v>4</v>
      </c>
      <c r="G2" s="7">
        <f>AVERAGE(D:D)</f>
        <v>438.61084472437295</v>
      </c>
      <c r="H2" s="6" t="s">
        <v>5</v>
      </c>
      <c r="I2" s="7">
        <f>MIN(D:D)</f>
        <v>98.764701090157033</v>
      </c>
      <c r="J2" s="6" t="s">
        <v>6</v>
      </c>
      <c r="K2" s="8">
        <f>MAX(D:D)</f>
        <v>1037.8559727668762</v>
      </c>
      <c r="M2" s="13" t="s">
        <v>17</v>
      </c>
      <c r="N2" s="14">
        <v>1</v>
      </c>
    </row>
    <row r="3" spans="1:14" x14ac:dyDescent="0.25">
      <c r="A3" s="2">
        <v>2</v>
      </c>
      <c r="B3" s="2">
        <v>197768.90240038524</v>
      </c>
      <c r="C3" s="2">
        <v>-9887.3962941796854</v>
      </c>
      <c r="D3" s="12">
        <v>584.54883813858044</v>
      </c>
      <c r="F3" s="21" t="s">
        <v>7</v>
      </c>
      <c r="G3" s="22"/>
      <c r="H3" s="22"/>
      <c r="I3" s="25">
        <f>IF(平均照度&gt;1,最小照度/平均照度,0)</f>
        <v>0.22517614937729519</v>
      </c>
      <c r="J3" s="25"/>
      <c r="K3" s="26"/>
    </row>
    <row r="4" spans="1:14" x14ac:dyDescent="0.25">
      <c r="A4" s="2">
        <v>3</v>
      </c>
      <c r="B4" s="2">
        <v>200036.90240038521</v>
      </c>
      <c r="C4" s="2">
        <v>-9887.3962941796835</v>
      </c>
      <c r="D4" s="29">
        <v>486.60584855079651</v>
      </c>
      <c r="F4" s="23" t="s">
        <v>13</v>
      </c>
      <c r="G4" s="24"/>
      <c r="H4" s="24"/>
      <c r="I4" s="27">
        <f>IF(最大照度&gt;1,最小照度/最大照度,0)</f>
        <v>9.5162241854093582E-2</v>
      </c>
      <c r="J4" s="27"/>
      <c r="K4" s="28"/>
    </row>
    <row r="5" spans="1:14" x14ac:dyDescent="0.25">
      <c r="A5" s="2">
        <v>4</v>
      </c>
      <c r="B5" s="2">
        <v>199784.90240038521</v>
      </c>
      <c r="C5" s="2">
        <v>-9887.3962941796926</v>
      </c>
      <c r="D5" s="29">
        <v>617.9196333885194</v>
      </c>
      <c r="F5" s="10" t="s">
        <v>8</v>
      </c>
      <c r="G5" s="3" t="s">
        <v>31</v>
      </c>
      <c r="H5" s="11" t="s">
        <v>14</v>
      </c>
      <c r="I5" s="11" t="s">
        <v>25</v>
      </c>
      <c r="J5" s="10" t="s">
        <v>9</v>
      </c>
      <c r="K5" s="5">
        <v>7.62</v>
      </c>
    </row>
    <row r="6" spans="1:14" x14ac:dyDescent="0.25">
      <c r="A6" s="2">
        <v>5</v>
      </c>
      <c r="B6" s="2">
        <v>199532.90240038524</v>
      </c>
      <c r="C6" s="2">
        <v>-9887.3962941796817</v>
      </c>
      <c r="D6" s="29">
        <v>730.61676168441772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199280.90240038521</v>
      </c>
      <c r="C7" s="2">
        <v>-9887.3962941796908</v>
      </c>
      <c r="D7" s="29">
        <v>777.27203035354626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199028.90240038524</v>
      </c>
      <c r="C8" s="2">
        <v>-9887.3962941796926</v>
      </c>
      <c r="D8" s="29">
        <v>762.6751561164856</v>
      </c>
    </row>
    <row r="9" spans="1:14" x14ac:dyDescent="0.25">
      <c r="A9" s="2">
        <v>8</v>
      </c>
      <c r="B9" s="2">
        <v>198776.90240038521</v>
      </c>
      <c r="C9" s="2">
        <v>-9887.396294179689</v>
      </c>
      <c r="D9" s="29">
        <v>741.825514793396</v>
      </c>
    </row>
    <row r="10" spans="1:14" x14ac:dyDescent="0.25">
      <c r="A10" s="2">
        <v>9</v>
      </c>
      <c r="B10" s="2">
        <v>198524.90240038521</v>
      </c>
      <c r="C10" s="2">
        <v>-9887.3962941796999</v>
      </c>
      <c r="D10" s="29">
        <v>742.01158618927002</v>
      </c>
    </row>
    <row r="11" spans="1:14" x14ac:dyDescent="0.25">
      <c r="A11" s="2">
        <v>10</v>
      </c>
      <c r="B11" s="2">
        <v>198272.90240038524</v>
      </c>
      <c r="C11" s="2">
        <v>-9887.3962941796872</v>
      </c>
      <c r="D11" s="29">
        <v>734.94129991531372</v>
      </c>
    </row>
    <row r="12" spans="1:14" x14ac:dyDescent="0.25">
      <c r="A12" s="2">
        <v>11</v>
      </c>
      <c r="B12" s="2">
        <v>198020.90240038521</v>
      </c>
      <c r="C12" s="2">
        <v>-9887.3962941796963</v>
      </c>
      <c r="D12" s="29">
        <v>690.21882653236401</v>
      </c>
    </row>
    <row r="13" spans="1:14" x14ac:dyDescent="0.25">
      <c r="A13" s="2">
        <v>12</v>
      </c>
      <c r="B13" s="2">
        <v>200288.90240038518</v>
      </c>
      <c r="C13" s="2">
        <v>-10139.3962941797</v>
      </c>
      <c r="D13" s="29">
        <v>412.14997696876526</v>
      </c>
    </row>
    <row r="14" spans="1:14" x14ac:dyDescent="0.25">
      <c r="A14" s="2">
        <v>13</v>
      </c>
      <c r="B14" s="2">
        <v>197768.90240038521</v>
      </c>
      <c r="C14" s="2">
        <v>-10139.396294179689</v>
      </c>
      <c r="D14" s="29">
        <v>658.91235685348522</v>
      </c>
    </row>
    <row r="15" spans="1:14" x14ac:dyDescent="0.25">
      <c r="A15" s="2">
        <v>14</v>
      </c>
      <c r="B15" s="2">
        <v>200036.90240038521</v>
      </c>
      <c r="C15" s="2">
        <v>-10139.396294179689</v>
      </c>
      <c r="D15" s="29">
        <v>537.54041790962219</v>
      </c>
    </row>
    <row r="16" spans="1:14" x14ac:dyDescent="0.25">
      <c r="A16" s="2">
        <v>15</v>
      </c>
      <c r="B16" s="2">
        <v>199784.90240038518</v>
      </c>
      <c r="C16" s="2">
        <v>-10139.396294179698</v>
      </c>
      <c r="D16" s="29">
        <v>708.17975211143494</v>
      </c>
    </row>
    <row r="17" spans="1:4" x14ac:dyDescent="0.25">
      <c r="A17" s="2">
        <v>16</v>
      </c>
      <c r="B17" s="2">
        <v>199532.90240038521</v>
      </c>
      <c r="C17" s="2">
        <v>-10139.396294179685</v>
      </c>
      <c r="D17" s="29">
        <v>935.07670593261719</v>
      </c>
    </row>
    <row r="18" spans="1:4" x14ac:dyDescent="0.25">
      <c r="A18" s="2">
        <v>17</v>
      </c>
      <c r="B18" s="2">
        <v>199280.90240038518</v>
      </c>
      <c r="C18" s="2">
        <v>-10139.396294179696</v>
      </c>
      <c r="D18" s="29">
        <v>960.80568552017223</v>
      </c>
    </row>
    <row r="19" spans="1:4" x14ac:dyDescent="0.25">
      <c r="A19" s="2">
        <v>18</v>
      </c>
      <c r="B19" s="2">
        <v>199028.90240038521</v>
      </c>
      <c r="C19" s="2">
        <v>-10139.396294179696</v>
      </c>
      <c r="D19" s="29">
        <v>862.49059581756592</v>
      </c>
    </row>
    <row r="20" spans="1:4" x14ac:dyDescent="0.25">
      <c r="A20" s="2">
        <v>19</v>
      </c>
      <c r="B20" s="2">
        <v>198776.90240038521</v>
      </c>
      <c r="C20" s="2">
        <v>-10139.396294179693</v>
      </c>
      <c r="D20" s="29">
        <v>834.04087686538708</v>
      </c>
    </row>
    <row r="21" spans="1:4" x14ac:dyDescent="0.25">
      <c r="A21" s="2">
        <v>20</v>
      </c>
      <c r="B21" s="2">
        <v>198524.90240038518</v>
      </c>
      <c r="C21" s="2">
        <v>-10139.396294179704</v>
      </c>
      <c r="D21" s="29">
        <v>866.91235208511353</v>
      </c>
    </row>
    <row r="22" spans="1:4" x14ac:dyDescent="0.25">
      <c r="A22" s="2">
        <v>21</v>
      </c>
      <c r="B22" s="2">
        <v>198272.90240038521</v>
      </c>
      <c r="C22" s="2">
        <v>-10139.396294179691</v>
      </c>
      <c r="D22" s="29">
        <v>991.11791086196899</v>
      </c>
    </row>
    <row r="23" spans="1:4" x14ac:dyDescent="0.25">
      <c r="A23" s="2">
        <v>22</v>
      </c>
      <c r="B23" s="2">
        <v>198020.90240038518</v>
      </c>
      <c r="C23" s="2">
        <v>-10139.3962941797</v>
      </c>
      <c r="D23" s="29">
        <v>840.72886323928833</v>
      </c>
    </row>
    <row r="24" spans="1:4" x14ac:dyDescent="0.25">
      <c r="A24" s="2">
        <v>23</v>
      </c>
      <c r="B24" s="2">
        <v>200288.90240038518</v>
      </c>
      <c r="C24" s="2">
        <v>-10391.396294179696</v>
      </c>
      <c r="D24" s="29">
        <v>410.29877996444702</v>
      </c>
    </row>
    <row r="25" spans="1:4" x14ac:dyDescent="0.25">
      <c r="A25" s="2">
        <v>24</v>
      </c>
      <c r="B25" s="2">
        <v>197768.90240038521</v>
      </c>
      <c r="C25" s="2">
        <v>-10391.396294179685</v>
      </c>
      <c r="D25" s="29">
        <v>660.99166202545166</v>
      </c>
    </row>
    <row r="26" spans="1:4" x14ac:dyDescent="0.25">
      <c r="A26" s="2">
        <v>25</v>
      </c>
      <c r="B26" s="2">
        <v>200036.90240038521</v>
      </c>
      <c r="C26" s="2">
        <v>-10391.396294179684</v>
      </c>
      <c r="D26" s="29">
        <v>534.74443912506115</v>
      </c>
    </row>
    <row r="27" spans="1:4" x14ac:dyDescent="0.25">
      <c r="A27" s="2">
        <v>26</v>
      </c>
      <c r="B27" s="2">
        <v>199784.90240038521</v>
      </c>
      <c r="C27" s="2">
        <v>-10391.396294179693</v>
      </c>
      <c r="D27" s="29">
        <v>706.91856360435497</v>
      </c>
    </row>
    <row r="28" spans="1:4" x14ac:dyDescent="0.25">
      <c r="A28" s="2">
        <v>27</v>
      </c>
      <c r="B28" s="2">
        <v>199532.90240038521</v>
      </c>
      <c r="C28" s="2">
        <v>-10391.396294179696</v>
      </c>
      <c r="D28" s="29">
        <v>960.76710557937622</v>
      </c>
    </row>
    <row r="29" spans="1:4" x14ac:dyDescent="0.25">
      <c r="A29" s="2">
        <v>28</v>
      </c>
      <c r="B29" s="2">
        <v>199280.90240038521</v>
      </c>
      <c r="C29" s="2">
        <v>-10391.396294179693</v>
      </c>
      <c r="D29" s="29">
        <v>981.63834142684948</v>
      </c>
    </row>
    <row r="30" spans="1:4" x14ac:dyDescent="0.25">
      <c r="A30" s="2">
        <v>29</v>
      </c>
      <c r="B30" s="2">
        <v>199028.90240038521</v>
      </c>
      <c r="C30" s="2">
        <v>-10391.396294179693</v>
      </c>
      <c r="D30" s="29">
        <v>861.80955743789673</v>
      </c>
    </row>
    <row r="31" spans="1:4" x14ac:dyDescent="0.25">
      <c r="A31" s="2">
        <v>30</v>
      </c>
      <c r="B31" s="2">
        <v>198776.90240038521</v>
      </c>
      <c r="C31" s="2">
        <v>-10391.396294179689</v>
      </c>
      <c r="D31" s="29">
        <v>838.71519517898571</v>
      </c>
    </row>
    <row r="32" spans="1:4" x14ac:dyDescent="0.25">
      <c r="A32" s="2">
        <v>31</v>
      </c>
      <c r="B32" s="2">
        <v>198524.90240038518</v>
      </c>
      <c r="C32" s="2">
        <v>-10391.3962941797</v>
      </c>
      <c r="D32" s="29">
        <v>898.25582265853882</v>
      </c>
    </row>
    <row r="33" spans="1:4" x14ac:dyDescent="0.25">
      <c r="A33" s="2">
        <v>32</v>
      </c>
      <c r="B33" s="2">
        <v>198272.90240038521</v>
      </c>
      <c r="C33" s="2">
        <v>-10391.3962941797</v>
      </c>
      <c r="D33" s="29">
        <v>1037.8559727668762</v>
      </c>
    </row>
    <row r="34" spans="1:4" x14ac:dyDescent="0.25">
      <c r="A34" s="2">
        <v>33</v>
      </c>
      <c r="B34" s="2">
        <v>198020.90240038521</v>
      </c>
      <c r="C34" s="2">
        <v>-10391.396294179696</v>
      </c>
      <c r="D34" s="29">
        <v>862.03685474395752</v>
      </c>
    </row>
    <row r="35" spans="1:4" x14ac:dyDescent="0.25">
      <c r="A35" s="2">
        <v>34</v>
      </c>
      <c r="B35" s="2">
        <v>200288.90240038521</v>
      </c>
      <c r="C35" s="2">
        <v>-10643.396294179693</v>
      </c>
      <c r="D35" s="29">
        <v>378.70095491409307</v>
      </c>
    </row>
    <row r="36" spans="1:4" x14ac:dyDescent="0.25">
      <c r="A36" s="2">
        <v>35</v>
      </c>
      <c r="B36" s="2">
        <v>197768.90240038524</v>
      </c>
      <c r="C36" s="2">
        <v>-10643.396294179694</v>
      </c>
      <c r="D36" s="29">
        <v>582.06892466545105</v>
      </c>
    </row>
    <row r="37" spans="1:4" x14ac:dyDescent="0.25">
      <c r="A37" s="2">
        <v>36</v>
      </c>
      <c r="B37" s="2">
        <v>200036.90240038521</v>
      </c>
      <c r="C37" s="2">
        <v>-10643.396294179693</v>
      </c>
      <c r="D37" s="29">
        <v>480.81356549263006</v>
      </c>
    </row>
    <row r="38" spans="1:4" x14ac:dyDescent="0.25">
      <c r="A38" s="2">
        <v>37</v>
      </c>
      <c r="B38" s="2">
        <v>199784.90240038521</v>
      </c>
      <c r="C38" s="2">
        <v>-10643.396294179689</v>
      </c>
      <c r="D38" s="29">
        <v>610.72298073768616</v>
      </c>
    </row>
    <row r="39" spans="1:4" x14ac:dyDescent="0.25">
      <c r="A39" s="2">
        <v>38</v>
      </c>
      <c r="B39" s="2">
        <v>199532.90240038521</v>
      </c>
      <c r="C39" s="2">
        <v>-10643.396294179691</v>
      </c>
      <c r="D39" s="29">
        <v>727.75450563430786</v>
      </c>
    </row>
    <row r="40" spans="1:4" x14ac:dyDescent="0.25">
      <c r="A40" s="2">
        <v>39</v>
      </c>
      <c r="B40" s="2">
        <v>199280.90240038521</v>
      </c>
      <c r="C40" s="2">
        <v>-10643.396294179687</v>
      </c>
      <c r="D40" s="29">
        <v>769.7575626373291</v>
      </c>
    </row>
    <row r="41" spans="1:4" x14ac:dyDescent="0.25">
      <c r="A41" s="2">
        <v>40</v>
      </c>
      <c r="B41" s="2">
        <v>199028.90240038524</v>
      </c>
      <c r="C41" s="2">
        <v>-10643.396294179689</v>
      </c>
      <c r="D41" s="29">
        <v>751.83180839300155</v>
      </c>
    </row>
    <row r="42" spans="1:4" x14ac:dyDescent="0.25">
      <c r="A42" s="2">
        <v>41</v>
      </c>
      <c r="B42" s="2">
        <v>198776.90240038521</v>
      </c>
      <c r="C42" s="2">
        <v>-10643.396294179698</v>
      </c>
      <c r="D42" s="29">
        <v>741.1342339515686</v>
      </c>
    </row>
    <row r="43" spans="1:4" x14ac:dyDescent="0.25">
      <c r="A43" s="2">
        <v>42</v>
      </c>
      <c r="B43" s="2">
        <v>198524.90240038521</v>
      </c>
      <c r="C43" s="2">
        <v>-10643.396294179696</v>
      </c>
      <c r="D43" s="29">
        <v>761.98489952087402</v>
      </c>
    </row>
    <row r="44" spans="1:4" x14ac:dyDescent="0.25">
      <c r="A44" s="2">
        <v>43</v>
      </c>
      <c r="B44" s="2">
        <v>198272.90240038521</v>
      </c>
      <c r="C44" s="2">
        <v>-10643.396294179696</v>
      </c>
      <c r="D44" s="29">
        <v>776.66696244955062</v>
      </c>
    </row>
    <row r="45" spans="1:4" x14ac:dyDescent="0.25">
      <c r="A45" s="2">
        <v>44</v>
      </c>
      <c r="B45" s="2">
        <v>198020.90240038521</v>
      </c>
      <c r="C45" s="2">
        <v>-10643.396294179693</v>
      </c>
      <c r="D45" s="29">
        <v>701.05880832672119</v>
      </c>
    </row>
    <row r="46" spans="1:4" x14ac:dyDescent="0.25">
      <c r="A46" s="2">
        <v>45</v>
      </c>
      <c r="B46" s="2">
        <v>200288.90240038521</v>
      </c>
      <c r="C46" s="2">
        <v>-10895.3962941797</v>
      </c>
      <c r="D46" s="29">
        <v>325.4509489536286</v>
      </c>
    </row>
    <row r="47" spans="1:4" x14ac:dyDescent="0.25">
      <c r="A47" s="2">
        <v>46</v>
      </c>
      <c r="B47" s="2">
        <v>197768.90240038524</v>
      </c>
      <c r="C47" s="2">
        <v>-10895.396294179689</v>
      </c>
      <c r="D47" s="29">
        <v>474.29914617538452</v>
      </c>
    </row>
    <row r="48" spans="1:4" x14ac:dyDescent="0.25">
      <c r="A48" s="2">
        <v>47</v>
      </c>
      <c r="B48" s="2">
        <v>200036.90240038521</v>
      </c>
      <c r="C48" s="2">
        <v>-10895.396294179689</v>
      </c>
      <c r="D48" s="29">
        <v>400.82061886787415</v>
      </c>
    </row>
    <row r="49" spans="1:4" x14ac:dyDescent="0.25">
      <c r="A49" s="2">
        <v>48</v>
      </c>
      <c r="B49" s="2">
        <v>199784.90240038521</v>
      </c>
      <c r="C49" s="2">
        <v>-10895.396294179685</v>
      </c>
      <c r="D49" s="29">
        <v>487.02019882202154</v>
      </c>
    </row>
    <row r="50" spans="1:4" x14ac:dyDescent="0.25">
      <c r="A50" s="2">
        <v>49</v>
      </c>
      <c r="B50" s="2">
        <v>199532.90240038524</v>
      </c>
      <c r="C50" s="2">
        <v>-10895.396294179685</v>
      </c>
      <c r="D50" s="29">
        <v>554.56991958618164</v>
      </c>
    </row>
    <row r="51" spans="1:4" x14ac:dyDescent="0.25">
      <c r="A51" s="2">
        <v>50</v>
      </c>
      <c r="B51" s="2">
        <v>199280.90240038521</v>
      </c>
      <c r="C51" s="2">
        <v>-10895.396294179682</v>
      </c>
      <c r="D51" s="29">
        <v>589.57532644271851</v>
      </c>
    </row>
    <row r="52" spans="1:4" x14ac:dyDescent="0.25">
      <c r="A52" s="2">
        <v>51</v>
      </c>
      <c r="B52" s="2">
        <v>199028.90240038524</v>
      </c>
      <c r="C52" s="2">
        <v>-10895.396294179685</v>
      </c>
      <c r="D52" s="29">
        <v>605.50158691406261</v>
      </c>
    </row>
    <row r="53" spans="1:4" x14ac:dyDescent="0.25">
      <c r="A53" s="2">
        <v>52</v>
      </c>
      <c r="B53" s="2">
        <v>198776.90240038521</v>
      </c>
      <c r="C53" s="2">
        <v>-10895.396294179694</v>
      </c>
      <c r="D53" s="29">
        <v>606.65040707588196</v>
      </c>
    </row>
    <row r="54" spans="1:4" x14ac:dyDescent="0.25">
      <c r="A54" s="2">
        <v>53</v>
      </c>
      <c r="B54" s="2">
        <v>198524.90240038521</v>
      </c>
      <c r="C54" s="2">
        <v>-10895.396294179691</v>
      </c>
      <c r="D54" s="29">
        <v>605.95127367973328</v>
      </c>
    </row>
    <row r="55" spans="1:4" x14ac:dyDescent="0.25">
      <c r="A55" s="2">
        <v>54</v>
      </c>
      <c r="B55" s="2">
        <v>198272.90240038524</v>
      </c>
      <c r="C55" s="2">
        <v>-10895.396294179693</v>
      </c>
      <c r="D55" s="29">
        <v>591.66303896903992</v>
      </c>
    </row>
    <row r="56" spans="1:4" x14ac:dyDescent="0.25">
      <c r="A56" s="2">
        <v>55</v>
      </c>
      <c r="B56" s="2">
        <v>198020.90240038521</v>
      </c>
      <c r="C56" s="2">
        <v>-10895.396294179689</v>
      </c>
      <c r="D56" s="29">
        <v>546.19171357154846</v>
      </c>
    </row>
    <row r="57" spans="1:4" x14ac:dyDescent="0.25">
      <c r="A57" s="2">
        <v>56</v>
      </c>
      <c r="B57" s="2">
        <v>200288.90240038521</v>
      </c>
      <c r="C57" s="2">
        <v>-11147.396294179696</v>
      </c>
      <c r="D57" s="29">
        <v>267.82551252841949</v>
      </c>
    </row>
    <row r="58" spans="1:4" x14ac:dyDescent="0.25">
      <c r="A58" s="2">
        <v>57</v>
      </c>
      <c r="B58" s="2">
        <v>197768.90240038524</v>
      </c>
      <c r="C58" s="2">
        <v>-11147.396294179685</v>
      </c>
      <c r="D58" s="29">
        <v>369.04862928390503</v>
      </c>
    </row>
    <row r="59" spans="1:4" x14ac:dyDescent="0.25">
      <c r="A59" s="2">
        <v>58</v>
      </c>
      <c r="B59" s="2">
        <v>200036.90240038524</v>
      </c>
      <c r="C59" s="2">
        <v>-11147.396294179685</v>
      </c>
      <c r="D59" s="29">
        <v>319.23266621053222</v>
      </c>
    </row>
    <row r="60" spans="1:4" x14ac:dyDescent="0.25">
      <c r="A60" s="2">
        <v>59</v>
      </c>
      <c r="B60" s="2">
        <v>199784.90240038521</v>
      </c>
      <c r="C60" s="2">
        <v>-11147.396294179694</v>
      </c>
      <c r="D60" s="29">
        <v>377.11115407943726</v>
      </c>
    </row>
    <row r="61" spans="1:4" x14ac:dyDescent="0.25">
      <c r="A61" s="2">
        <v>60</v>
      </c>
      <c r="B61" s="2">
        <v>199532.90240038524</v>
      </c>
      <c r="C61" s="2">
        <v>-11147.396294179682</v>
      </c>
      <c r="D61" s="29">
        <v>422.83734607696533</v>
      </c>
    </row>
    <row r="62" spans="1:4" x14ac:dyDescent="0.25">
      <c r="A62" s="2">
        <v>61</v>
      </c>
      <c r="B62" s="2">
        <v>199280.90240038521</v>
      </c>
      <c r="C62" s="2">
        <v>-11147.396294179678</v>
      </c>
      <c r="D62" s="29">
        <v>450.10145735740667</v>
      </c>
    </row>
    <row r="63" spans="1:4" x14ac:dyDescent="0.25">
      <c r="A63" s="2">
        <v>62</v>
      </c>
      <c r="B63" s="2">
        <v>199028.90240038524</v>
      </c>
      <c r="C63" s="2">
        <v>-11147.396294179682</v>
      </c>
      <c r="D63" s="29">
        <v>463.72952270507813</v>
      </c>
    </row>
    <row r="64" spans="1:4" x14ac:dyDescent="0.25">
      <c r="A64" s="2">
        <v>63</v>
      </c>
      <c r="B64" s="2">
        <v>198776.90240038524</v>
      </c>
      <c r="C64" s="2">
        <v>-11147.396294179691</v>
      </c>
      <c r="D64" s="29">
        <v>466.18587851524353</v>
      </c>
    </row>
    <row r="65" spans="1:4" x14ac:dyDescent="0.25">
      <c r="A65" s="2">
        <v>64</v>
      </c>
      <c r="B65" s="2">
        <v>198524.90240038521</v>
      </c>
      <c r="C65" s="2">
        <v>-11147.3962941797</v>
      </c>
      <c r="D65" s="29">
        <v>464.48772096633911</v>
      </c>
    </row>
    <row r="66" spans="1:4" x14ac:dyDescent="0.25">
      <c r="A66" s="2">
        <v>65</v>
      </c>
      <c r="B66" s="2">
        <v>198272.90240038524</v>
      </c>
      <c r="C66" s="2">
        <v>-11147.396294179689</v>
      </c>
      <c r="D66" s="29">
        <v>449.62108588218689</v>
      </c>
    </row>
    <row r="67" spans="1:4" x14ac:dyDescent="0.25">
      <c r="A67" s="2">
        <v>66</v>
      </c>
      <c r="B67" s="2">
        <v>198020.90240038521</v>
      </c>
      <c r="C67" s="2">
        <v>-11147.396294179685</v>
      </c>
      <c r="D67" s="29">
        <v>419.92118906974792</v>
      </c>
    </row>
    <row r="68" spans="1:4" x14ac:dyDescent="0.25">
      <c r="A68" s="2">
        <v>67</v>
      </c>
      <c r="B68" s="2">
        <v>200288.90240038518</v>
      </c>
      <c r="C68" s="2">
        <v>-11399.3962941797</v>
      </c>
      <c r="D68" s="29">
        <v>217.23208256185058</v>
      </c>
    </row>
    <row r="69" spans="1:4" x14ac:dyDescent="0.25">
      <c r="A69" s="2">
        <v>68</v>
      </c>
      <c r="B69" s="2">
        <v>197768.90240038521</v>
      </c>
      <c r="C69" s="2">
        <v>-11399.396294179691</v>
      </c>
      <c r="D69" s="29">
        <v>280.59261357784277</v>
      </c>
    </row>
    <row r="70" spans="1:4" x14ac:dyDescent="0.25">
      <c r="A70" s="2">
        <v>69</v>
      </c>
      <c r="B70" s="2">
        <v>200036.90240038521</v>
      </c>
      <c r="C70" s="2">
        <v>-11399.396294179689</v>
      </c>
      <c r="D70" s="29">
        <v>248.92074544847014</v>
      </c>
    </row>
    <row r="71" spans="1:4" x14ac:dyDescent="0.25">
      <c r="A71" s="2">
        <v>70</v>
      </c>
      <c r="B71" s="2">
        <v>199784.90240038518</v>
      </c>
      <c r="C71" s="2">
        <v>-11399.3962941797</v>
      </c>
      <c r="D71" s="29">
        <v>285.91976082324987</v>
      </c>
    </row>
    <row r="72" spans="1:4" x14ac:dyDescent="0.25">
      <c r="A72" s="2">
        <v>71</v>
      </c>
      <c r="B72" s="2">
        <v>199532.90240038521</v>
      </c>
      <c r="C72" s="2">
        <v>-11399.396294179685</v>
      </c>
      <c r="D72" s="29">
        <v>320.23508179187775</v>
      </c>
    </row>
    <row r="73" spans="1:4" x14ac:dyDescent="0.25">
      <c r="A73" s="2">
        <v>72</v>
      </c>
      <c r="B73" s="2">
        <v>199280.90240038521</v>
      </c>
      <c r="C73" s="2">
        <v>-11399.396294179696</v>
      </c>
      <c r="D73" s="29">
        <v>342.13929128646856</v>
      </c>
    </row>
    <row r="74" spans="1:4" x14ac:dyDescent="0.25">
      <c r="A74" s="2">
        <v>73</v>
      </c>
      <c r="B74" s="2">
        <v>199028.90240038521</v>
      </c>
      <c r="C74" s="2">
        <v>-11399.396294179698</v>
      </c>
      <c r="D74" s="29">
        <v>350.27628731727606</v>
      </c>
    </row>
    <row r="75" spans="1:4" x14ac:dyDescent="0.25">
      <c r="A75" s="2">
        <v>74</v>
      </c>
      <c r="B75" s="2">
        <v>198776.90240038521</v>
      </c>
      <c r="C75" s="2">
        <v>-11399.396294179694</v>
      </c>
      <c r="D75" s="29">
        <v>353.18593609333038</v>
      </c>
    </row>
    <row r="76" spans="1:4" x14ac:dyDescent="0.25">
      <c r="A76" s="2">
        <v>75</v>
      </c>
      <c r="B76" s="2">
        <v>198524.90240038518</v>
      </c>
      <c r="C76" s="2">
        <v>-11399.396294179704</v>
      </c>
      <c r="D76" s="29">
        <v>348.63439929485321</v>
      </c>
    </row>
    <row r="77" spans="1:4" x14ac:dyDescent="0.25">
      <c r="A77" s="2">
        <v>76</v>
      </c>
      <c r="B77" s="2">
        <v>198272.90240038521</v>
      </c>
      <c r="C77" s="2">
        <v>-11399.396294179693</v>
      </c>
      <c r="D77" s="29">
        <v>334.28596878051763</v>
      </c>
    </row>
    <row r="78" spans="1:4" x14ac:dyDescent="0.25">
      <c r="A78" s="2">
        <v>77</v>
      </c>
      <c r="B78" s="2">
        <v>198020.90240038521</v>
      </c>
      <c r="C78" s="2">
        <v>-11399.396294179704</v>
      </c>
      <c r="D78" s="29">
        <v>313.48365616798407</v>
      </c>
    </row>
    <row r="79" spans="1:4" x14ac:dyDescent="0.25">
      <c r="A79" s="2">
        <v>78</v>
      </c>
      <c r="B79" s="2">
        <v>200288.90240038521</v>
      </c>
      <c r="C79" s="2">
        <v>-11651.396294179696</v>
      </c>
      <c r="D79" s="29">
        <v>177.15778648853302</v>
      </c>
    </row>
    <row r="80" spans="1:4" x14ac:dyDescent="0.25">
      <c r="A80" s="2">
        <v>79</v>
      </c>
      <c r="B80" s="2">
        <v>197768.90240038521</v>
      </c>
      <c r="C80" s="2">
        <v>-11651.396294179685</v>
      </c>
      <c r="D80" s="29">
        <v>214.34231984615329</v>
      </c>
    </row>
    <row r="81" spans="1:4" x14ac:dyDescent="0.25">
      <c r="A81" s="2">
        <v>80</v>
      </c>
      <c r="B81" s="2">
        <v>200036.90240038521</v>
      </c>
      <c r="C81" s="2">
        <v>-11651.396294179685</v>
      </c>
      <c r="D81" s="29">
        <v>196.96899151802066</v>
      </c>
    </row>
    <row r="82" spans="1:4" x14ac:dyDescent="0.25">
      <c r="A82" s="2">
        <v>81</v>
      </c>
      <c r="B82" s="2">
        <v>199784.90240038521</v>
      </c>
      <c r="C82" s="2">
        <v>-11651.396294179694</v>
      </c>
      <c r="D82" s="29">
        <v>218.01927840709686</v>
      </c>
    </row>
    <row r="83" spans="1:4" x14ac:dyDescent="0.25">
      <c r="A83" s="2">
        <v>82</v>
      </c>
      <c r="B83" s="2">
        <v>199532.90240038521</v>
      </c>
      <c r="C83" s="2">
        <v>-11651.396294179682</v>
      </c>
      <c r="D83" s="29">
        <v>241.23198378086093</v>
      </c>
    </row>
    <row r="84" spans="1:4" x14ac:dyDescent="0.25">
      <c r="A84" s="2">
        <v>83</v>
      </c>
      <c r="B84" s="2">
        <v>199280.90240038521</v>
      </c>
      <c r="C84" s="2">
        <v>-11651.396294179693</v>
      </c>
      <c r="D84" s="29">
        <v>261.60336613655096</v>
      </c>
    </row>
    <row r="85" spans="1:4" x14ac:dyDescent="0.25">
      <c r="A85" s="2">
        <v>84</v>
      </c>
      <c r="B85" s="2">
        <v>199028.90240038524</v>
      </c>
      <c r="C85" s="2">
        <v>-11651.396294179693</v>
      </c>
      <c r="D85" s="29">
        <v>267.80031180381775</v>
      </c>
    </row>
    <row r="86" spans="1:4" x14ac:dyDescent="0.25">
      <c r="A86" s="2">
        <v>85</v>
      </c>
      <c r="B86" s="2">
        <v>198776.90240038521</v>
      </c>
      <c r="C86" s="2">
        <v>-11651.396294179689</v>
      </c>
      <c r="D86" s="29">
        <v>269.67280459403997</v>
      </c>
    </row>
    <row r="87" spans="1:4" x14ac:dyDescent="0.25">
      <c r="A87" s="2">
        <v>86</v>
      </c>
      <c r="B87" s="2">
        <v>198524.90240038521</v>
      </c>
      <c r="C87" s="2">
        <v>-11651.3962941797</v>
      </c>
      <c r="D87" s="29">
        <v>267.33948636054993</v>
      </c>
    </row>
    <row r="88" spans="1:4" x14ac:dyDescent="0.25">
      <c r="A88" s="2">
        <v>87</v>
      </c>
      <c r="B88" s="2">
        <v>198272.90240038521</v>
      </c>
      <c r="C88" s="2">
        <v>-11651.396294179689</v>
      </c>
      <c r="D88" s="29">
        <v>257.34013330936432</v>
      </c>
    </row>
    <row r="89" spans="1:4" x14ac:dyDescent="0.25">
      <c r="A89" s="2">
        <v>88</v>
      </c>
      <c r="B89" s="2">
        <v>198020.90240038521</v>
      </c>
      <c r="C89" s="2">
        <v>-11651.396294179698</v>
      </c>
      <c r="D89" s="29">
        <v>237.48428821563721</v>
      </c>
    </row>
    <row r="90" spans="1:4" x14ac:dyDescent="0.25">
      <c r="A90" s="2">
        <v>89</v>
      </c>
      <c r="B90" s="2">
        <v>200288.90240038521</v>
      </c>
      <c r="C90" s="2">
        <v>-11903.396294179693</v>
      </c>
      <c r="D90" s="29">
        <v>143.07579094171527</v>
      </c>
    </row>
    <row r="91" spans="1:4" x14ac:dyDescent="0.25">
      <c r="A91" s="2">
        <v>90</v>
      </c>
      <c r="B91" s="2">
        <v>197768.90240038524</v>
      </c>
      <c r="C91" s="2">
        <v>-11903.396294179696</v>
      </c>
      <c r="D91" s="29">
        <v>170.16118192672729</v>
      </c>
    </row>
    <row r="92" spans="1:4" x14ac:dyDescent="0.25">
      <c r="A92" s="2">
        <v>91</v>
      </c>
      <c r="B92" s="2">
        <v>200036.90240038524</v>
      </c>
      <c r="C92" s="2">
        <v>-11903.396294179694</v>
      </c>
      <c r="D92" s="29">
        <v>159.38789349794388</v>
      </c>
    </row>
    <row r="93" spans="1:4" x14ac:dyDescent="0.25">
      <c r="A93" s="2">
        <v>92</v>
      </c>
      <c r="B93" s="2">
        <v>199784.90240038521</v>
      </c>
      <c r="C93" s="2">
        <v>-11903.396294179691</v>
      </c>
      <c r="D93" s="29">
        <v>174.50358045101166</v>
      </c>
    </row>
    <row r="94" spans="1:4" x14ac:dyDescent="0.25">
      <c r="A94" s="2">
        <v>93</v>
      </c>
      <c r="B94" s="2">
        <v>199532.90240038521</v>
      </c>
      <c r="C94" s="2">
        <v>-11903.396294179678</v>
      </c>
      <c r="D94" s="29">
        <v>187.78009462356567</v>
      </c>
    </row>
    <row r="95" spans="1:4" x14ac:dyDescent="0.25">
      <c r="A95" s="2">
        <v>94</v>
      </c>
      <c r="B95" s="2">
        <v>199280.90240038521</v>
      </c>
      <c r="C95" s="2">
        <v>-11903.396294179689</v>
      </c>
      <c r="D95" s="29">
        <v>200.31701767444611</v>
      </c>
    </row>
    <row r="96" spans="1:4" x14ac:dyDescent="0.25">
      <c r="A96" s="2">
        <v>95</v>
      </c>
      <c r="B96" s="2">
        <v>199028.90240038524</v>
      </c>
      <c r="C96" s="2">
        <v>-11903.396294179689</v>
      </c>
      <c r="D96" s="29">
        <v>210.04311037063599</v>
      </c>
    </row>
    <row r="97" spans="1:4" x14ac:dyDescent="0.25">
      <c r="A97" s="2">
        <v>96</v>
      </c>
      <c r="B97" s="2">
        <v>198776.90240038521</v>
      </c>
      <c r="C97" s="2">
        <v>-11903.3962941797</v>
      </c>
      <c r="D97" s="29">
        <v>213.54720604419708</v>
      </c>
    </row>
    <row r="98" spans="1:4" x14ac:dyDescent="0.25">
      <c r="A98" s="2">
        <v>97</v>
      </c>
      <c r="B98" s="2">
        <v>198524.90240038521</v>
      </c>
      <c r="C98" s="2">
        <v>-11903.396294179696</v>
      </c>
      <c r="D98" s="29">
        <v>205.19136412560943</v>
      </c>
    </row>
    <row r="99" spans="1:4" x14ac:dyDescent="0.25">
      <c r="A99" s="2">
        <v>98</v>
      </c>
      <c r="B99" s="2">
        <v>198272.90240038521</v>
      </c>
      <c r="C99" s="2">
        <v>-11903.396294179685</v>
      </c>
      <c r="D99" s="29">
        <v>195.85520911216739</v>
      </c>
    </row>
    <row r="100" spans="1:4" x14ac:dyDescent="0.25">
      <c r="A100" s="2">
        <v>99</v>
      </c>
      <c r="B100" s="2">
        <v>198020.90240038521</v>
      </c>
      <c r="C100" s="2">
        <v>-11903.396294179693</v>
      </c>
      <c r="D100" s="29">
        <v>184.42095112800598</v>
      </c>
    </row>
    <row r="101" spans="1:4" x14ac:dyDescent="0.25">
      <c r="A101" s="2">
        <v>100</v>
      </c>
      <c r="B101" s="2">
        <v>200288.90240038521</v>
      </c>
      <c r="C101" s="2">
        <v>-12155.396294179689</v>
      </c>
      <c r="D101" s="29">
        <v>115.86412960290909</v>
      </c>
    </row>
    <row r="102" spans="1:4" x14ac:dyDescent="0.25">
      <c r="A102" s="2">
        <v>101</v>
      </c>
      <c r="B102" s="2">
        <v>197768.90240038524</v>
      </c>
      <c r="C102" s="2">
        <v>-12155.396294179693</v>
      </c>
      <c r="D102" s="29">
        <v>131.77313792705536</v>
      </c>
    </row>
    <row r="103" spans="1:4" x14ac:dyDescent="0.25">
      <c r="A103" s="2">
        <v>102</v>
      </c>
      <c r="B103" s="2">
        <v>200036.90240038524</v>
      </c>
      <c r="C103" s="2">
        <v>-12155.396294179689</v>
      </c>
      <c r="D103" s="29">
        <v>126.16368281841279</v>
      </c>
    </row>
    <row r="104" spans="1:4" x14ac:dyDescent="0.25">
      <c r="A104" s="2">
        <v>103</v>
      </c>
      <c r="B104" s="2">
        <v>199784.90240038521</v>
      </c>
      <c r="C104" s="2">
        <v>-12155.396294179685</v>
      </c>
      <c r="D104" s="29">
        <v>136.11071395874023</v>
      </c>
    </row>
    <row r="105" spans="1:4" x14ac:dyDescent="0.25">
      <c r="A105" s="2">
        <v>104</v>
      </c>
      <c r="B105" s="2">
        <v>199532.90240038524</v>
      </c>
      <c r="C105" s="2">
        <v>-12155.396294179689</v>
      </c>
      <c r="D105" s="29">
        <v>146.07474118471146</v>
      </c>
    </row>
    <row r="106" spans="1:4" x14ac:dyDescent="0.25">
      <c r="A106" s="2">
        <v>105</v>
      </c>
      <c r="B106" s="2">
        <v>199280.90240038521</v>
      </c>
      <c r="C106" s="2">
        <v>-12155.396294179684</v>
      </c>
      <c r="D106" s="29">
        <v>153.68071889877319</v>
      </c>
    </row>
    <row r="107" spans="1:4" x14ac:dyDescent="0.25">
      <c r="A107" s="2">
        <v>106</v>
      </c>
      <c r="B107" s="2">
        <v>199028.90240038524</v>
      </c>
      <c r="C107" s="2">
        <v>-12155.396294179685</v>
      </c>
      <c r="D107" s="29">
        <v>158.05968157261611</v>
      </c>
    </row>
    <row r="108" spans="1:4" x14ac:dyDescent="0.25">
      <c r="A108" s="2">
        <v>107</v>
      </c>
      <c r="B108" s="2">
        <v>198776.90240038524</v>
      </c>
      <c r="C108" s="2">
        <v>-12155.396294179696</v>
      </c>
      <c r="D108" s="29">
        <v>159.4802677035332</v>
      </c>
    </row>
    <row r="109" spans="1:4" x14ac:dyDescent="0.25">
      <c r="A109" s="2">
        <v>108</v>
      </c>
      <c r="B109" s="2">
        <v>198524.90240038521</v>
      </c>
      <c r="C109" s="2">
        <v>-12155.396294179693</v>
      </c>
      <c r="D109" s="29">
        <v>158.23557382822037</v>
      </c>
    </row>
    <row r="110" spans="1:4" x14ac:dyDescent="0.25">
      <c r="A110" s="2">
        <v>109</v>
      </c>
      <c r="B110" s="2">
        <v>198272.90240038524</v>
      </c>
      <c r="C110" s="2">
        <v>-12155.396294179693</v>
      </c>
      <c r="D110" s="29">
        <v>152.84337627887726</v>
      </c>
    </row>
    <row r="111" spans="1:4" x14ac:dyDescent="0.25">
      <c r="A111" s="2">
        <v>110</v>
      </c>
      <c r="B111" s="2">
        <v>198020.90240038521</v>
      </c>
      <c r="C111" s="2">
        <v>-12155.396294179689</v>
      </c>
      <c r="D111" s="29">
        <v>142.0443109869957</v>
      </c>
    </row>
    <row r="112" spans="1:4" x14ac:dyDescent="0.25">
      <c r="A112" s="2">
        <v>111</v>
      </c>
      <c r="B112" s="2">
        <v>200288.90240038518</v>
      </c>
      <c r="C112" s="2">
        <v>-12407.396294179693</v>
      </c>
      <c r="D112" s="29">
        <v>98.764701090157033</v>
      </c>
    </row>
    <row r="113" spans="1:4" x14ac:dyDescent="0.25">
      <c r="A113" s="2">
        <v>112</v>
      </c>
      <c r="B113" s="2">
        <v>197768.90240038521</v>
      </c>
      <c r="C113" s="2">
        <v>-12407.396294179696</v>
      </c>
      <c r="D113" s="29">
        <v>108.777978181839</v>
      </c>
    </row>
    <row r="114" spans="1:4" x14ac:dyDescent="0.25">
      <c r="A114" s="2">
        <v>113</v>
      </c>
      <c r="B114" s="2">
        <v>200036.90240038521</v>
      </c>
      <c r="C114" s="2">
        <v>-12407.396294179694</v>
      </c>
      <c r="D114" s="29">
        <v>106.86964744329453</v>
      </c>
    </row>
    <row r="115" spans="1:4" x14ac:dyDescent="0.25">
      <c r="A115" s="2">
        <v>114</v>
      </c>
      <c r="B115" s="2">
        <v>199784.90240038518</v>
      </c>
      <c r="C115" s="2">
        <v>-12407.396294179691</v>
      </c>
      <c r="D115" s="29">
        <v>113.27271199226379</v>
      </c>
    </row>
    <row r="116" spans="1:4" x14ac:dyDescent="0.25">
      <c r="A116" s="2">
        <v>115</v>
      </c>
      <c r="B116" s="2">
        <v>199532.90240038521</v>
      </c>
      <c r="C116" s="2">
        <v>-12407.396294179693</v>
      </c>
      <c r="D116" s="29">
        <v>118.84333109855653</v>
      </c>
    </row>
    <row r="117" spans="1:4" x14ac:dyDescent="0.25">
      <c r="A117" s="2">
        <v>116</v>
      </c>
      <c r="B117" s="2">
        <v>199280.90240038518</v>
      </c>
      <c r="C117" s="2">
        <v>-12407.396294179689</v>
      </c>
      <c r="D117" s="29">
        <v>125.28164678812028</v>
      </c>
    </row>
    <row r="118" spans="1:4" x14ac:dyDescent="0.25">
      <c r="A118" s="2">
        <v>117</v>
      </c>
      <c r="B118" s="2">
        <v>199028.90240038521</v>
      </c>
      <c r="C118" s="2">
        <v>-12407.396294179689</v>
      </c>
      <c r="D118" s="29">
        <v>128.11816865205765</v>
      </c>
    </row>
    <row r="119" spans="1:4" x14ac:dyDescent="0.25">
      <c r="A119" s="2">
        <v>118</v>
      </c>
      <c r="B119" s="2">
        <v>198776.90240038521</v>
      </c>
      <c r="C119" s="2">
        <v>-12407.3962941797</v>
      </c>
      <c r="D119" s="29">
        <v>128.99663048982623</v>
      </c>
    </row>
    <row r="120" spans="1:4" x14ac:dyDescent="0.25">
      <c r="A120" s="2">
        <v>119</v>
      </c>
      <c r="B120" s="2">
        <v>198524.90240038518</v>
      </c>
      <c r="C120" s="2">
        <v>-12407.396294179696</v>
      </c>
      <c r="D120" s="29">
        <v>125.93204382866622</v>
      </c>
    </row>
    <row r="121" spans="1:4" x14ac:dyDescent="0.25">
      <c r="A121" s="2">
        <v>120</v>
      </c>
      <c r="B121" s="2">
        <v>198272.90240038521</v>
      </c>
      <c r="C121" s="2">
        <v>-12407.396294179696</v>
      </c>
      <c r="D121" s="29">
        <v>121.71561622619629</v>
      </c>
    </row>
    <row r="122" spans="1:4" x14ac:dyDescent="0.25">
      <c r="A122" s="2">
        <v>121</v>
      </c>
      <c r="B122" s="2">
        <v>198020.90240038518</v>
      </c>
      <c r="C122" s="2">
        <v>-12407.396294179693</v>
      </c>
      <c r="D122" s="29">
        <v>114.03501790761949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2">
    <cfRule type="expression" dxfId="5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179898.90240038524</v>
      </c>
      <c r="C2" s="2">
        <v>-13957.396294179594</v>
      </c>
      <c r="D2" s="12">
        <v>792.36148166656494</v>
      </c>
      <c r="F2" s="9" t="s">
        <v>4</v>
      </c>
      <c r="G2" s="7">
        <f>AVERAGE(D:D)</f>
        <v>243.47958294907622</v>
      </c>
      <c r="H2" s="6" t="s">
        <v>5</v>
      </c>
      <c r="I2" s="7">
        <f>MIN(D:D)</f>
        <v>12.277554035186769</v>
      </c>
      <c r="J2" s="6" t="s">
        <v>6</v>
      </c>
      <c r="K2" s="8">
        <f>MAX(D:D)</f>
        <v>917.93270206451427</v>
      </c>
      <c r="M2" s="13" t="s">
        <v>17</v>
      </c>
      <c r="N2" s="14">
        <v>1</v>
      </c>
    </row>
    <row r="3" spans="1:14" x14ac:dyDescent="0.25">
      <c r="A3" s="2">
        <v>2</v>
      </c>
      <c r="B3" s="2">
        <v>179898.90240038524</v>
      </c>
      <c r="C3" s="2">
        <v>-15777.396294179713</v>
      </c>
      <c r="D3" s="12">
        <v>670.82894945144665</v>
      </c>
      <c r="F3" s="21" t="s">
        <v>7</v>
      </c>
      <c r="G3" s="22"/>
      <c r="H3" s="22"/>
      <c r="I3" s="25">
        <f>IF(平均照度&gt;1,最小照度/平均照度,0)</f>
        <v>5.042539455045239E-2</v>
      </c>
      <c r="J3" s="25"/>
      <c r="K3" s="26"/>
    </row>
    <row r="4" spans="1:14" x14ac:dyDescent="0.25">
      <c r="A4" s="2">
        <v>3</v>
      </c>
      <c r="B4" s="2">
        <v>179898.90240038524</v>
      </c>
      <c r="C4" s="2">
        <v>-14412.396294179631</v>
      </c>
      <c r="D4" s="29">
        <v>878.08372020721447</v>
      </c>
      <c r="F4" s="23" t="s">
        <v>13</v>
      </c>
      <c r="G4" s="24"/>
      <c r="H4" s="24"/>
      <c r="I4" s="27">
        <f>IF(最大照度&gt;1,最小照度/最大照度,0)</f>
        <v>1.337522239655852E-2</v>
      </c>
      <c r="J4" s="27"/>
      <c r="K4" s="28"/>
    </row>
    <row r="5" spans="1:14" x14ac:dyDescent="0.25">
      <c r="A5" s="2">
        <v>4</v>
      </c>
      <c r="B5" s="2">
        <v>179898.90240038524</v>
      </c>
      <c r="C5" s="2">
        <v>-14867.396294179653</v>
      </c>
      <c r="D5" s="29">
        <v>784.72248268127453</v>
      </c>
      <c r="F5" s="10" t="s">
        <v>8</v>
      </c>
      <c r="G5" s="3" t="s">
        <v>32</v>
      </c>
      <c r="H5" s="11" t="s">
        <v>14</v>
      </c>
      <c r="I5" s="11" t="s">
        <v>33</v>
      </c>
      <c r="J5" s="10" t="s">
        <v>9</v>
      </c>
      <c r="K5" s="5">
        <v>11.42</v>
      </c>
    </row>
    <row r="6" spans="1:14" x14ac:dyDescent="0.25">
      <c r="A6" s="2">
        <v>5</v>
      </c>
      <c r="B6" s="2">
        <v>179898.90240038524</v>
      </c>
      <c r="C6" s="2">
        <v>-15322.396294179689</v>
      </c>
      <c r="D6" s="29">
        <v>917.93270206451427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180377.08421856709</v>
      </c>
      <c r="C7" s="2">
        <v>-13957.396294179602</v>
      </c>
      <c r="D7" s="29">
        <v>701.69000005722057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180377.08421856706</v>
      </c>
      <c r="C8" s="2">
        <v>-15777.396294179718</v>
      </c>
      <c r="D8" s="29">
        <v>612.47350287437439</v>
      </c>
    </row>
    <row r="9" spans="1:14" x14ac:dyDescent="0.25">
      <c r="A9" s="2">
        <v>8</v>
      </c>
      <c r="B9" s="2">
        <v>180377.08421856709</v>
      </c>
      <c r="C9" s="2">
        <v>-14412.396294179624</v>
      </c>
      <c r="D9" s="29">
        <v>784.28009366989136</v>
      </c>
    </row>
    <row r="10" spans="1:14" x14ac:dyDescent="0.25">
      <c r="A10" s="2">
        <v>9</v>
      </c>
      <c r="B10" s="2">
        <v>180377.08421856709</v>
      </c>
      <c r="C10" s="2">
        <v>-14867.39629417966</v>
      </c>
      <c r="D10" s="29">
        <v>733.26238965988159</v>
      </c>
    </row>
    <row r="11" spans="1:14" x14ac:dyDescent="0.25">
      <c r="A11" s="2">
        <v>10</v>
      </c>
      <c r="B11" s="2">
        <v>180377.08421856706</v>
      </c>
      <c r="C11" s="2">
        <v>-15322.396294179684</v>
      </c>
      <c r="D11" s="29">
        <v>776.036533355713</v>
      </c>
    </row>
    <row r="12" spans="1:14" x14ac:dyDescent="0.25">
      <c r="A12" s="2">
        <v>11</v>
      </c>
      <c r="B12" s="2">
        <v>180855.26603674892</v>
      </c>
      <c r="C12" s="2">
        <v>-13957.396294179594</v>
      </c>
      <c r="D12" s="29">
        <v>429.66659307479858</v>
      </c>
    </row>
    <row r="13" spans="1:14" x14ac:dyDescent="0.25">
      <c r="A13" s="2">
        <v>12</v>
      </c>
      <c r="B13" s="2">
        <v>180855.26603674892</v>
      </c>
      <c r="C13" s="2">
        <v>-15777.396294179713</v>
      </c>
      <c r="D13" s="29">
        <v>390.61349320411682</v>
      </c>
    </row>
    <row r="14" spans="1:14" x14ac:dyDescent="0.25">
      <c r="A14" s="2">
        <v>13</v>
      </c>
      <c r="B14" s="2">
        <v>180855.26603674892</v>
      </c>
      <c r="C14" s="2">
        <v>-14412.396294179631</v>
      </c>
      <c r="D14" s="29">
        <v>476.30564451217651</v>
      </c>
    </row>
    <row r="15" spans="1:14" x14ac:dyDescent="0.25">
      <c r="A15" s="2">
        <v>14</v>
      </c>
      <c r="B15" s="2">
        <v>180855.26603674892</v>
      </c>
      <c r="C15" s="2">
        <v>-14867.396294179654</v>
      </c>
      <c r="D15" s="29">
        <v>480.39388060569763</v>
      </c>
    </row>
    <row r="16" spans="1:14" x14ac:dyDescent="0.25">
      <c r="A16" s="2">
        <v>15</v>
      </c>
      <c r="B16" s="2">
        <v>180855.26603674892</v>
      </c>
      <c r="C16" s="2">
        <v>-15322.396294179689</v>
      </c>
      <c r="D16" s="29">
        <v>457.32888007164001</v>
      </c>
    </row>
    <row r="17" spans="1:4" x14ac:dyDescent="0.25">
      <c r="A17" s="2">
        <v>16</v>
      </c>
      <c r="B17" s="2">
        <v>181333.44785493077</v>
      </c>
      <c r="C17" s="2">
        <v>-13957.396294179589</v>
      </c>
      <c r="D17" s="29">
        <v>239.68306744098663</v>
      </c>
    </row>
    <row r="18" spans="1:4" x14ac:dyDescent="0.25">
      <c r="A18" s="2">
        <v>17</v>
      </c>
      <c r="B18" s="2">
        <v>181333.44785493074</v>
      </c>
      <c r="C18" s="2">
        <v>-15777.396294179705</v>
      </c>
      <c r="D18" s="29">
        <v>220.21850574016571</v>
      </c>
    </row>
    <row r="19" spans="1:4" x14ac:dyDescent="0.25">
      <c r="A19" s="2">
        <v>18</v>
      </c>
      <c r="B19" s="2">
        <v>181333.44785493077</v>
      </c>
      <c r="C19" s="2">
        <v>-14412.396294179625</v>
      </c>
      <c r="D19" s="29">
        <v>268.17766118049627</v>
      </c>
    </row>
    <row r="20" spans="1:4" x14ac:dyDescent="0.25">
      <c r="A20" s="2">
        <v>19</v>
      </c>
      <c r="B20" s="2">
        <v>181333.44785493077</v>
      </c>
      <c r="C20" s="2">
        <v>-14867.396294179647</v>
      </c>
      <c r="D20" s="29">
        <v>273.25169157981873</v>
      </c>
    </row>
    <row r="21" spans="1:4" x14ac:dyDescent="0.25">
      <c r="A21" s="2">
        <v>20</v>
      </c>
      <c r="B21" s="2">
        <v>181333.44785493077</v>
      </c>
      <c r="C21" s="2">
        <v>-15322.396294179684</v>
      </c>
      <c r="D21" s="29">
        <v>260.08248853683472</v>
      </c>
    </row>
    <row r="22" spans="1:4" x14ac:dyDescent="0.25">
      <c r="A22" s="2">
        <v>21</v>
      </c>
      <c r="B22" s="2">
        <v>181811.62967311256</v>
      </c>
      <c r="C22" s="2">
        <v>-13957.396294179605</v>
      </c>
      <c r="D22" s="29">
        <v>133.00746130943301</v>
      </c>
    </row>
    <row r="23" spans="1:4" x14ac:dyDescent="0.25">
      <c r="A23" s="2">
        <v>22</v>
      </c>
      <c r="B23" s="2">
        <v>181811.62967311256</v>
      </c>
      <c r="C23" s="2">
        <v>-15777.396294179722</v>
      </c>
      <c r="D23" s="29">
        <v>125.20780503749849</v>
      </c>
    </row>
    <row r="24" spans="1:4" x14ac:dyDescent="0.25">
      <c r="A24" s="2">
        <v>23</v>
      </c>
      <c r="B24" s="2">
        <v>181811.62967311256</v>
      </c>
      <c r="C24" s="2">
        <v>-14412.396294179627</v>
      </c>
      <c r="D24" s="29">
        <v>148.29408001899719</v>
      </c>
    </row>
    <row r="25" spans="1:4" x14ac:dyDescent="0.25">
      <c r="A25" s="2">
        <v>24</v>
      </c>
      <c r="B25" s="2">
        <v>181811.62967311256</v>
      </c>
      <c r="C25" s="2">
        <v>-14867.396294179664</v>
      </c>
      <c r="D25" s="29">
        <v>151.72527283430099</v>
      </c>
    </row>
    <row r="26" spans="1:4" x14ac:dyDescent="0.25">
      <c r="A26" s="2">
        <v>25</v>
      </c>
      <c r="B26" s="2">
        <v>181811.62967311256</v>
      </c>
      <c r="C26" s="2">
        <v>-15322.396294179685</v>
      </c>
      <c r="D26" s="29">
        <v>143.3059476017952</v>
      </c>
    </row>
    <row r="27" spans="1:4" x14ac:dyDescent="0.25">
      <c r="A27" s="2">
        <v>26</v>
      </c>
      <c r="B27" s="2">
        <v>182289.81149129444</v>
      </c>
      <c r="C27" s="2">
        <v>-13957.396294179589</v>
      </c>
      <c r="D27" s="29">
        <v>71.058836311101913</v>
      </c>
    </row>
    <row r="28" spans="1:4" x14ac:dyDescent="0.25">
      <c r="A28" s="2">
        <v>27</v>
      </c>
      <c r="B28" s="2">
        <v>182289.81149129441</v>
      </c>
      <c r="C28" s="2">
        <v>-15777.396294179707</v>
      </c>
      <c r="D28" s="29">
        <v>66.907422363758087</v>
      </c>
    </row>
    <row r="29" spans="1:4" x14ac:dyDescent="0.25">
      <c r="A29" s="2">
        <v>28</v>
      </c>
      <c r="B29" s="2">
        <v>182289.81149129444</v>
      </c>
      <c r="C29" s="2">
        <v>-14412.396294179625</v>
      </c>
      <c r="D29" s="29">
        <v>74.42153300747276</v>
      </c>
    </row>
    <row r="30" spans="1:4" x14ac:dyDescent="0.25">
      <c r="A30" s="2">
        <v>29</v>
      </c>
      <c r="B30" s="2">
        <v>182289.81149129444</v>
      </c>
      <c r="C30" s="2">
        <v>-14867.396294179649</v>
      </c>
      <c r="D30" s="29">
        <v>77.036695339381694</v>
      </c>
    </row>
    <row r="31" spans="1:4" x14ac:dyDescent="0.25">
      <c r="A31" s="2">
        <v>30</v>
      </c>
      <c r="B31" s="2">
        <v>182289.81149129444</v>
      </c>
      <c r="C31" s="2">
        <v>-15322.396294179685</v>
      </c>
      <c r="D31" s="29">
        <v>73.895448863506317</v>
      </c>
    </row>
    <row r="32" spans="1:4" x14ac:dyDescent="0.25">
      <c r="A32" s="2">
        <v>31</v>
      </c>
      <c r="B32" s="2">
        <v>182767.99330947624</v>
      </c>
      <c r="C32" s="2">
        <v>-13957.396294179605</v>
      </c>
      <c r="D32" s="29">
        <v>49.112958133220673</v>
      </c>
    </row>
    <row r="33" spans="1:4" x14ac:dyDescent="0.25">
      <c r="A33" s="2">
        <v>32</v>
      </c>
      <c r="B33" s="2">
        <v>183218.90240038518</v>
      </c>
      <c r="C33" s="2">
        <v>-13957.396294179598</v>
      </c>
      <c r="D33" s="29">
        <v>42.247441083192832</v>
      </c>
    </row>
    <row r="34" spans="1:4" x14ac:dyDescent="0.25">
      <c r="A34" s="2">
        <v>33</v>
      </c>
      <c r="B34" s="2">
        <v>182767.99330947624</v>
      </c>
      <c r="C34" s="2">
        <v>-15777.396294179722</v>
      </c>
      <c r="D34" s="29">
        <v>45.568810164928436</v>
      </c>
    </row>
    <row r="35" spans="1:4" x14ac:dyDescent="0.25">
      <c r="A35" s="2">
        <v>34</v>
      </c>
      <c r="B35" s="2">
        <v>182767.99330947624</v>
      </c>
      <c r="C35" s="2">
        <v>-14412.396294179627</v>
      </c>
      <c r="D35" s="29">
        <v>51.360634446144104</v>
      </c>
    </row>
    <row r="36" spans="1:4" x14ac:dyDescent="0.25">
      <c r="A36" s="2">
        <v>35</v>
      </c>
      <c r="B36" s="2">
        <v>183218.90240038509</v>
      </c>
      <c r="C36" s="2">
        <v>-14412.396294179633</v>
      </c>
      <c r="D36" s="29">
        <v>43.354797597676516</v>
      </c>
    </row>
    <row r="37" spans="1:4" x14ac:dyDescent="0.25">
      <c r="A37" s="2">
        <v>36</v>
      </c>
      <c r="B37" s="2">
        <v>182767.99330947624</v>
      </c>
      <c r="C37" s="2">
        <v>-14867.396294179664</v>
      </c>
      <c r="D37" s="29">
        <v>49.516666192859411</v>
      </c>
    </row>
    <row r="38" spans="1:4" x14ac:dyDescent="0.25">
      <c r="A38" s="2">
        <v>37</v>
      </c>
      <c r="B38" s="2">
        <v>183218.90240038501</v>
      </c>
      <c r="C38" s="2">
        <v>-14867.396294179653</v>
      </c>
      <c r="D38" s="29">
        <v>38.812930136919022</v>
      </c>
    </row>
    <row r="39" spans="1:4" x14ac:dyDescent="0.25">
      <c r="A39" s="2">
        <v>38</v>
      </c>
      <c r="B39" s="2">
        <v>182767.99330947624</v>
      </c>
      <c r="C39" s="2">
        <v>-15322.396294179685</v>
      </c>
      <c r="D39" s="29">
        <v>48.006031055301428</v>
      </c>
    </row>
    <row r="40" spans="1:4" x14ac:dyDescent="0.25">
      <c r="A40" s="2">
        <v>39</v>
      </c>
      <c r="B40" s="2">
        <v>183246.17512765809</v>
      </c>
      <c r="C40" s="2">
        <v>-15777.396294179707</v>
      </c>
      <c r="D40" s="29">
        <v>32.991234675049782</v>
      </c>
    </row>
    <row r="41" spans="1:4" x14ac:dyDescent="0.25">
      <c r="A41" s="2">
        <v>40</v>
      </c>
      <c r="B41" s="2">
        <v>183246.17512765812</v>
      </c>
      <c r="C41" s="2">
        <v>-15322.396294179685</v>
      </c>
      <c r="D41" s="29">
        <v>34.993691867068414</v>
      </c>
    </row>
    <row r="42" spans="1:4" x14ac:dyDescent="0.25">
      <c r="A42" s="2">
        <v>41</v>
      </c>
      <c r="B42" s="2">
        <v>183246.17512765809</v>
      </c>
      <c r="C42" s="2">
        <v>-14957.396294179487</v>
      </c>
      <c r="D42" s="29">
        <v>37.130360508486632</v>
      </c>
    </row>
    <row r="43" spans="1:4" x14ac:dyDescent="0.25">
      <c r="A43" s="2">
        <v>42</v>
      </c>
      <c r="B43" s="2">
        <v>183724.35694583991</v>
      </c>
      <c r="C43" s="2">
        <v>-15777.396294179722</v>
      </c>
      <c r="D43" s="29">
        <v>24.684163093566895</v>
      </c>
    </row>
    <row r="44" spans="1:4" x14ac:dyDescent="0.25">
      <c r="A44" s="2">
        <v>43</v>
      </c>
      <c r="B44" s="2">
        <v>183724.35694583991</v>
      </c>
      <c r="C44" s="2">
        <v>-15322.396294179687</v>
      </c>
      <c r="D44" s="29">
        <v>25.361277863383293</v>
      </c>
    </row>
    <row r="45" spans="1:4" x14ac:dyDescent="0.25">
      <c r="A45" s="2">
        <v>44</v>
      </c>
      <c r="B45" s="2">
        <v>183724.35694583994</v>
      </c>
      <c r="C45" s="2">
        <v>-14957.396294179571</v>
      </c>
      <c r="D45" s="29">
        <v>25.834015503525738</v>
      </c>
    </row>
    <row r="46" spans="1:4" x14ac:dyDescent="0.25">
      <c r="A46" s="2">
        <v>45</v>
      </c>
      <c r="B46" s="2">
        <v>184202.53876402177</v>
      </c>
      <c r="C46" s="2">
        <v>-15777.396294179707</v>
      </c>
      <c r="D46" s="29">
        <v>19.198384381830696</v>
      </c>
    </row>
    <row r="47" spans="1:4" x14ac:dyDescent="0.25">
      <c r="A47" s="2">
        <v>46</v>
      </c>
      <c r="B47" s="2">
        <v>184202.5387640218</v>
      </c>
      <c r="C47" s="2">
        <v>-15322.396294179685</v>
      </c>
      <c r="D47" s="29">
        <v>19.434474468231205</v>
      </c>
    </row>
    <row r="48" spans="1:4" x14ac:dyDescent="0.25">
      <c r="A48" s="2">
        <v>47</v>
      </c>
      <c r="B48" s="2">
        <v>184202.5387640218</v>
      </c>
      <c r="C48" s="2">
        <v>-14957.396294179645</v>
      </c>
      <c r="D48" s="29">
        <v>19.16325727105141</v>
      </c>
    </row>
    <row r="49" spans="1:4" x14ac:dyDescent="0.25">
      <c r="A49" s="2">
        <v>48</v>
      </c>
      <c r="B49" s="2">
        <v>184680.72058220359</v>
      </c>
      <c r="C49" s="2">
        <v>-15777.396294179709</v>
      </c>
      <c r="D49" s="29">
        <v>15.243509680032732</v>
      </c>
    </row>
    <row r="50" spans="1:4" x14ac:dyDescent="0.25">
      <c r="A50" s="2">
        <v>49</v>
      </c>
      <c r="B50" s="2">
        <v>184680.72058220359</v>
      </c>
      <c r="C50" s="2">
        <v>-15322.396294179687</v>
      </c>
      <c r="D50" s="29">
        <v>15.750374277196826</v>
      </c>
    </row>
    <row r="51" spans="1:4" x14ac:dyDescent="0.25">
      <c r="A51" s="2">
        <v>50</v>
      </c>
      <c r="B51" s="2">
        <v>184680.72058220359</v>
      </c>
      <c r="C51" s="2">
        <v>-14957.396294179711</v>
      </c>
      <c r="D51" s="29">
        <v>14.763575729988517</v>
      </c>
    </row>
    <row r="52" spans="1:4" x14ac:dyDescent="0.25">
      <c r="A52" s="2">
        <v>51</v>
      </c>
      <c r="B52" s="2">
        <v>185158.90240038544</v>
      </c>
      <c r="C52" s="2">
        <v>-15777.396294179718</v>
      </c>
      <c r="D52" s="29">
        <v>13.635464546345176</v>
      </c>
    </row>
    <row r="53" spans="1:4" x14ac:dyDescent="0.25">
      <c r="A53" s="2">
        <v>52</v>
      </c>
      <c r="B53" s="2">
        <v>185158.90240038544</v>
      </c>
      <c r="C53" s="2">
        <v>-15322.39629417968</v>
      </c>
      <c r="D53" s="29">
        <v>13.722025267779829</v>
      </c>
    </row>
    <row r="54" spans="1:4" x14ac:dyDescent="0.25">
      <c r="A54" s="2">
        <v>53</v>
      </c>
      <c r="B54" s="2">
        <v>185158.90240038541</v>
      </c>
      <c r="C54" s="2">
        <v>-14957.396294179807</v>
      </c>
      <c r="D54" s="29">
        <v>12.277554035186769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4">
    <cfRule type="expression" dxfId="6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179898.90240038509</v>
      </c>
      <c r="C2" s="2">
        <v>-16517.396294179656</v>
      </c>
      <c r="D2" s="12">
        <v>929.98637294769287</v>
      </c>
      <c r="F2" s="9" t="s">
        <v>4</v>
      </c>
      <c r="G2" s="7">
        <f>AVERAGE(D:D)</f>
        <v>241.89255884820139</v>
      </c>
      <c r="H2" s="6" t="s">
        <v>5</v>
      </c>
      <c r="I2" s="7">
        <f>MIN(D:D)</f>
        <v>12.994573064148426</v>
      </c>
      <c r="J2" s="6" t="s">
        <v>6</v>
      </c>
      <c r="K2" s="8">
        <f>MAX(D:D)</f>
        <v>929.98637294769287</v>
      </c>
      <c r="M2" s="13" t="s">
        <v>17</v>
      </c>
      <c r="N2" s="14">
        <v>1</v>
      </c>
    </row>
    <row r="3" spans="1:14" x14ac:dyDescent="0.25">
      <c r="A3" s="2">
        <v>2</v>
      </c>
      <c r="B3" s="2">
        <v>179898.90240038506</v>
      </c>
      <c r="C3" s="2">
        <v>-18337.396294179773</v>
      </c>
      <c r="D3" s="12">
        <v>562.76807165145885</v>
      </c>
      <c r="F3" s="21" t="s">
        <v>7</v>
      </c>
      <c r="G3" s="22"/>
      <c r="H3" s="22"/>
      <c r="I3" s="25">
        <f>IF(平均照度&gt;1,最小照度/平均照度,0)</f>
        <v>5.3720433261872737E-2</v>
      </c>
      <c r="J3" s="25"/>
      <c r="K3" s="26"/>
    </row>
    <row r="4" spans="1:14" x14ac:dyDescent="0.25">
      <c r="A4" s="2">
        <v>3</v>
      </c>
      <c r="B4" s="2">
        <v>179898.90240038509</v>
      </c>
      <c r="C4" s="2">
        <v>-16972.396294179693</v>
      </c>
      <c r="D4" s="29">
        <v>830.86639642715454</v>
      </c>
      <c r="F4" s="23" t="s">
        <v>13</v>
      </c>
      <c r="G4" s="24"/>
      <c r="H4" s="24"/>
      <c r="I4" s="27">
        <f>IF(最大照度&gt;1,最小照度/最大照度,0)</f>
        <v>1.3972863949565964E-2</v>
      </c>
      <c r="J4" s="27"/>
      <c r="K4" s="28"/>
    </row>
    <row r="5" spans="1:14" x14ac:dyDescent="0.25">
      <c r="A5" s="2">
        <v>4</v>
      </c>
      <c r="B5" s="2">
        <v>179898.90240038509</v>
      </c>
      <c r="C5" s="2">
        <v>-17427.396294179714</v>
      </c>
      <c r="D5" s="29">
        <v>813.17518901824963</v>
      </c>
      <c r="F5" s="10" t="s">
        <v>8</v>
      </c>
      <c r="G5" s="3" t="s">
        <v>34</v>
      </c>
      <c r="H5" s="11" t="s">
        <v>14</v>
      </c>
      <c r="I5" s="11" t="s">
        <v>33</v>
      </c>
      <c r="J5" s="10" t="s">
        <v>9</v>
      </c>
      <c r="K5" s="5">
        <v>11.42</v>
      </c>
    </row>
    <row r="6" spans="1:14" x14ac:dyDescent="0.25">
      <c r="A6" s="2">
        <v>5</v>
      </c>
      <c r="B6" s="2">
        <v>179898.90240038509</v>
      </c>
      <c r="C6" s="2">
        <v>-17882.396294179751</v>
      </c>
      <c r="D6" s="29">
        <v>884.29295682907116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180377.08421856689</v>
      </c>
      <c r="C7" s="2">
        <v>-16517.396294179656</v>
      </c>
      <c r="D7" s="29">
        <v>784.45250844955444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180377.08421856689</v>
      </c>
      <c r="C8" s="2">
        <v>-18337.396294179776</v>
      </c>
      <c r="D8" s="29">
        <v>519.88458967208862</v>
      </c>
    </row>
    <row r="9" spans="1:14" x14ac:dyDescent="0.25">
      <c r="A9" s="2">
        <v>8</v>
      </c>
      <c r="B9" s="2">
        <v>180377.08421856689</v>
      </c>
      <c r="C9" s="2">
        <v>-16972.396294179682</v>
      </c>
      <c r="D9" s="29">
        <v>767.83368682861339</v>
      </c>
    </row>
    <row r="10" spans="1:14" x14ac:dyDescent="0.25">
      <c r="A10" s="2">
        <v>9</v>
      </c>
      <c r="B10" s="2">
        <v>180377.08421856689</v>
      </c>
      <c r="C10" s="2">
        <v>-17427.396294179714</v>
      </c>
      <c r="D10" s="29">
        <v>750.27033948898315</v>
      </c>
    </row>
    <row r="11" spans="1:14" x14ac:dyDescent="0.25">
      <c r="A11" s="2">
        <v>10</v>
      </c>
      <c r="B11" s="2">
        <v>180377.08421856689</v>
      </c>
      <c r="C11" s="2">
        <v>-17882.39629417974</v>
      </c>
      <c r="D11" s="29">
        <v>742.71763324737549</v>
      </c>
    </row>
    <row r="12" spans="1:14" x14ac:dyDescent="0.25">
      <c r="A12" s="2">
        <v>11</v>
      </c>
      <c r="B12" s="2">
        <v>180855.26603674871</v>
      </c>
      <c r="C12" s="2">
        <v>-16517.39629417966</v>
      </c>
      <c r="D12" s="29">
        <v>460.26799726486212</v>
      </c>
    </row>
    <row r="13" spans="1:14" x14ac:dyDescent="0.25">
      <c r="A13" s="2">
        <v>12</v>
      </c>
      <c r="B13" s="2">
        <v>180855.26603674868</v>
      </c>
      <c r="C13" s="2">
        <v>-18337.396294179776</v>
      </c>
      <c r="D13" s="29">
        <v>349.75812542438513</v>
      </c>
    </row>
    <row r="14" spans="1:14" x14ac:dyDescent="0.25">
      <c r="A14" s="2">
        <v>13</v>
      </c>
      <c r="B14" s="2">
        <v>180855.26603674871</v>
      </c>
      <c r="C14" s="2">
        <v>-16972.396294179696</v>
      </c>
      <c r="D14" s="29">
        <v>485.43534851074224</v>
      </c>
    </row>
    <row r="15" spans="1:14" x14ac:dyDescent="0.25">
      <c r="A15" s="2">
        <v>14</v>
      </c>
      <c r="B15" s="2">
        <v>180855.26603674871</v>
      </c>
      <c r="C15" s="2">
        <v>-17427.396294179718</v>
      </c>
      <c r="D15" s="29">
        <v>478.33036589622498</v>
      </c>
    </row>
    <row r="16" spans="1:14" x14ac:dyDescent="0.25">
      <c r="A16" s="2">
        <v>15</v>
      </c>
      <c r="B16" s="2">
        <v>180855.26603674871</v>
      </c>
      <c r="C16" s="2">
        <v>-17882.396294179754</v>
      </c>
      <c r="D16" s="29">
        <v>438.45966148376465</v>
      </c>
    </row>
    <row r="17" spans="1:4" x14ac:dyDescent="0.25">
      <c r="A17" s="2">
        <v>16</v>
      </c>
      <c r="B17" s="2">
        <v>181333.44785493051</v>
      </c>
      <c r="C17" s="2">
        <v>-16517.396294179664</v>
      </c>
      <c r="D17" s="29">
        <v>256.04155981540686</v>
      </c>
    </row>
    <row r="18" spans="1:4" x14ac:dyDescent="0.25">
      <c r="A18" s="2">
        <v>17</v>
      </c>
      <c r="B18" s="2">
        <v>181333.44785493051</v>
      </c>
      <c r="C18" s="2">
        <v>-18337.39629417978</v>
      </c>
      <c r="D18" s="29">
        <v>204.93045735359195</v>
      </c>
    </row>
    <row r="19" spans="1:4" x14ac:dyDescent="0.25">
      <c r="A19" s="2">
        <v>18</v>
      </c>
      <c r="B19" s="2">
        <v>181333.44785493051</v>
      </c>
      <c r="C19" s="2">
        <v>-16972.396294179685</v>
      </c>
      <c r="D19" s="29">
        <v>274.05295085906982</v>
      </c>
    </row>
    <row r="20" spans="1:4" x14ac:dyDescent="0.25">
      <c r="A20" s="2">
        <v>19</v>
      </c>
      <c r="B20" s="2">
        <v>181333.44785493051</v>
      </c>
      <c r="C20" s="2">
        <v>-17427.396294179722</v>
      </c>
      <c r="D20" s="29">
        <v>271.97055160999298</v>
      </c>
    </row>
    <row r="21" spans="1:4" x14ac:dyDescent="0.25">
      <c r="A21" s="2">
        <v>20</v>
      </c>
      <c r="B21" s="2">
        <v>181333.44785493051</v>
      </c>
      <c r="C21" s="2">
        <v>-17882.396294179744</v>
      </c>
      <c r="D21" s="29">
        <v>247.84231948852539</v>
      </c>
    </row>
    <row r="22" spans="1:4" x14ac:dyDescent="0.25">
      <c r="A22" s="2">
        <v>21</v>
      </c>
      <c r="B22" s="2">
        <v>181811.62967311233</v>
      </c>
      <c r="C22" s="2">
        <v>-16517.396294179664</v>
      </c>
      <c r="D22" s="29">
        <v>140.15252822637558</v>
      </c>
    </row>
    <row r="23" spans="1:4" x14ac:dyDescent="0.25">
      <c r="A23" s="2">
        <v>22</v>
      </c>
      <c r="B23" s="2">
        <v>181811.6296731123</v>
      </c>
      <c r="C23" s="2">
        <v>-18337.39629417978</v>
      </c>
      <c r="D23" s="29">
        <v>118.21120047569275</v>
      </c>
    </row>
    <row r="24" spans="1:4" x14ac:dyDescent="0.25">
      <c r="A24" s="2">
        <v>23</v>
      </c>
      <c r="B24" s="2">
        <v>181811.62967311233</v>
      </c>
      <c r="C24" s="2">
        <v>-16972.396294179685</v>
      </c>
      <c r="D24" s="29">
        <v>152.25150066614151</v>
      </c>
    </row>
    <row r="25" spans="1:4" x14ac:dyDescent="0.25">
      <c r="A25" s="2">
        <v>24</v>
      </c>
      <c r="B25" s="2">
        <v>181811.62967311233</v>
      </c>
      <c r="C25" s="2">
        <v>-17427.396294179722</v>
      </c>
      <c r="D25" s="29">
        <v>150.24760562181476</v>
      </c>
    </row>
    <row r="26" spans="1:4" x14ac:dyDescent="0.25">
      <c r="A26" s="2">
        <v>25</v>
      </c>
      <c r="B26" s="2">
        <v>181811.62967311233</v>
      </c>
      <c r="C26" s="2">
        <v>-17882.396294179758</v>
      </c>
      <c r="D26" s="29">
        <v>140.86467808485031</v>
      </c>
    </row>
    <row r="27" spans="1:4" x14ac:dyDescent="0.25">
      <c r="A27" s="2">
        <v>26</v>
      </c>
      <c r="B27" s="2">
        <v>182289.81149129412</v>
      </c>
      <c r="C27" s="2">
        <v>-16517.396294179653</v>
      </c>
      <c r="D27" s="29">
        <v>71.715138077735915</v>
      </c>
    </row>
    <row r="28" spans="1:4" x14ac:dyDescent="0.25">
      <c r="A28" s="2">
        <v>27</v>
      </c>
      <c r="B28" s="2">
        <v>182289.81149129412</v>
      </c>
      <c r="C28" s="2">
        <v>-18337.396294179769</v>
      </c>
      <c r="D28" s="29">
        <v>69.255709528923049</v>
      </c>
    </row>
    <row r="29" spans="1:4" x14ac:dyDescent="0.25">
      <c r="A29" s="2">
        <v>28</v>
      </c>
      <c r="B29" s="2">
        <v>182289.81149129412</v>
      </c>
      <c r="C29" s="2">
        <v>-16972.396294179689</v>
      </c>
      <c r="D29" s="29">
        <v>74.780615966469057</v>
      </c>
    </row>
    <row r="30" spans="1:4" x14ac:dyDescent="0.25">
      <c r="A30" s="2">
        <v>29</v>
      </c>
      <c r="B30" s="2">
        <v>182289.81149129412</v>
      </c>
      <c r="C30" s="2">
        <v>-17427.396294179711</v>
      </c>
      <c r="D30" s="29">
        <v>76.251844644546523</v>
      </c>
    </row>
    <row r="31" spans="1:4" x14ac:dyDescent="0.25">
      <c r="A31" s="2">
        <v>30</v>
      </c>
      <c r="B31" s="2">
        <v>182289.81149129412</v>
      </c>
      <c r="C31" s="2">
        <v>-17882.396294179747</v>
      </c>
      <c r="D31" s="29">
        <v>74.069592058658614</v>
      </c>
    </row>
    <row r="32" spans="1:4" x14ac:dyDescent="0.25">
      <c r="A32" s="2">
        <v>31</v>
      </c>
      <c r="B32" s="2">
        <v>182767.99330947595</v>
      </c>
      <c r="C32" s="2">
        <v>-16517.396294179656</v>
      </c>
      <c r="D32" s="29">
        <v>46.685974717140198</v>
      </c>
    </row>
    <row r="33" spans="1:4" x14ac:dyDescent="0.25">
      <c r="A33" s="2">
        <v>32</v>
      </c>
      <c r="B33" s="2">
        <v>182767.99330947592</v>
      </c>
      <c r="C33" s="2">
        <v>-18337.396294179787</v>
      </c>
      <c r="D33" s="29">
        <v>50.303548336029053</v>
      </c>
    </row>
    <row r="34" spans="1:4" x14ac:dyDescent="0.25">
      <c r="A34" s="2">
        <v>33</v>
      </c>
      <c r="B34" s="2">
        <v>183218.90240038553</v>
      </c>
      <c r="C34" s="2">
        <v>-18337.396294179769</v>
      </c>
      <c r="D34" s="29">
        <v>42.835937216877944</v>
      </c>
    </row>
    <row r="35" spans="1:4" x14ac:dyDescent="0.25">
      <c r="A35" s="2">
        <v>34</v>
      </c>
      <c r="B35" s="2">
        <v>182767.99330947595</v>
      </c>
      <c r="C35" s="2">
        <v>-16972.396294179693</v>
      </c>
      <c r="D35" s="29">
        <v>48.295929729938507</v>
      </c>
    </row>
    <row r="36" spans="1:4" x14ac:dyDescent="0.25">
      <c r="A36" s="2">
        <v>35</v>
      </c>
      <c r="B36" s="2">
        <v>182767.99330947595</v>
      </c>
      <c r="C36" s="2">
        <v>-17427.396294179714</v>
      </c>
      <c r="D36" s="29">
        <v>50.563344120979309</v>
      </c>
    </row>
    <row r="37" spans="1:4" x14ac:dyDescent="0.25">
      <c r="A37" s="2">
        <v>36</v>
      </c>
      <c r="B37" s="2">
        <v>183218.90240038504</v>
      </c>
      <c r="C37" s="2">
        <v>-17427.396294179718</v>
      </c>
      <c r="D37" s="29">
        <v>38.4836056381464</v>
      </c>
    </row>
    <row r="38" spans="1:4" x14ac:dyDescent="0.25">
      <c r="A38" s="2">
        <v>37</v>
      </c>
      <c r="B38" s="2">
        <v>182767.99330947592</v>
      </c>
      <c r="C38" s="2">
        <v>-17882.396294179751</v>
      </c>
      <c r="D38" s="29">
        <v>51.638834655284882</v>
      </c>
    </row>
    <row r="39" spans="1:4" x14ac:dyDescent="0.25">
      <c r="A39" s="2">
        <v>38</v>
      </c>
      <c r="B39" s="2">
        <v>183218.90240038527</v>
      </c>
      <c r="C39" s="2">
        <v>-17882.39629417974</v>
      </c>
      <c r="D39" s="29">
        <v>44.207314878702164</v>
      </c>
    </row>
    <row r="40" spans="1:4" x14ac:dyDescent="0.25">
      <c r="A40" s="2">
        <v>39</v>
      </c>
      <c r="B40" s="2">
        <v>183246.17512765774</v>
      </c>
      <c r="C40" s="2">
        <v>-16517.396294179656</v>
      </c>
      <c r="D40" s="29">
        <v>33.291002735495567</v>
      </c>
    </row>
    <row r="41" spans="1:4" x14ac:dyDescent="0.25">
      <c r="A41" s="2">
        <v>40</v>
      </c>
      <c r="B41" s="2">
        <v>183246.17512765774</v>
      </c>
      <c r="C41" s="2">
        <v>-16972.396294179693</v>
      </c>
      <c r="D41" s="29">
        <v>34.678843021392822</v>
      </c>
    </row>
    <row r="42" spans="1:4" x14ac:dyDescent="0.25">
      <c r="A42" s="2">
        <v>41</v>
      </c>
      <c r="B42" s="2">
        <v>183246.17512765777</v>
      </c>
      <c r="C42" s="2">
        <v>-17337.396294179594</v>
      </c>
      <c r="D42" s="29">
        <v>37.476904973387718</v>
      </c>
    </row>
    <row r="43" spans="1:4" x14ac:dyDescent="0.25">
      <c r="A43" s="2">
        <v>42</v>
      </c>
      <c r="B43" s="2">
        <v>183724.35694583957</v>
      </c>
      <c r="C43" s="2">
        <v>-16517.396294179656</v>
      </c>
      <c r="D43" s="29">
        <v>24.882560119032863</v>
      </c>
    </row>
    <row r="44" spans="1:4" x14ac:dyDescent="0.25">
      <c r="A44" s="2">
        <v>43</v>
      </c>
      <c r="B44" s="2">
        <v>183724.35694583957</v>
      </c>
      <c r="C44" s="2">
        <v>-16972.396294179693</v>
      </c>
      <c r="D44" s="29">
        <v>26.042620316147804</v>
      </c>
    </row>
    <row r="45" spans="1:4" x14ac:dyDescent="0.25">
      <c r="A45" s="2">
        <v>44</v>
      </c>
      <c r="B45" s="2">
        <v>183724.35694583957</v>
      </c>
      <c r="C45" s="2">
        <v>-17337.396294179656</v>
      </c>
      <c r="D45" s="29">
        <v>26.360704952999953</v>
      </c>
    </row>
    <row r="46" spans="1:4" x14ac:dyDescent="0.25">
      <c r="A46" s="2">
        <v>45</v>
      </c>
      <c r="B46" s="2">
        <v>184202.53876402136</v>
      </c>
      <c r="C46" s="2">
        <v>-16517.39629417966</v>
      </c>
      <c r="D46" s="29">
        <v>19.25693320956081</v>
      </c>
    </row>
    <row r="47" spans="1:4" x14ac:dyDescent="0.25">
      <c r="A47" s="2">
        <v>46</v>
      </c>
      <c r="B47" s="2">
        <v>184202.53876402136</v>
      </c>
      <c r="C47" s="2">
        <v>-16972.396294179682</v>
      </c>
      <c r="D47" s="29">
        <v>19.771290014423432</v>
      </c>
    </row>
    <row r="48" spans="1:4" x14ac:dyDescent="0.25">
      <c r="A48" s="2">
        <v>47</v>
      </c>
      <c r="B48" s="2">
        <v>184202.53876402136</v>
      </c>
      <c r="C48" s="2">
        <v>-17337.396294179751</v>
      </c>
      <c r="D48" s="29">
        <v>19.156913079321388</v>
      </c>
    </row>
    <row r="49" spans="1:4" x14ac:dyDescent="0.25">
      <c r="A49" s="2">
        <v>48</v>
      </c>
      <c r="B49" s="2">
        <v>184680.72058220318</v>
      </c>
      <c r="C49" s="2">
        <v>-16517.396294179664</v>
      </c>
      <c r="D49" s="29">
        <v>15.534755691885948</v>
      </c>
    </row>
    <row r="50" spans="1:4" x14ac:dyDescent="0.25">
      <c r="A50" s="2">
        <v>49</v>
      </c>
      <c r="B50" s="2">
        <v>184680.72058220318</v>
      </c>
      <c r="C50" s="2">
        <v>-16972.396294179685</v>
      </c>
      <c r="D50" s="29">
        <v>15.359240166842937</v>
      </c>
    </row>
    <row r="51" spans="1:4" x14ac:dyDescent="0.25">
      <c r="A51" s="2">
        <v>50</v>
      </c>
      <c r="B51" s="2">
        <v>184680.72058220318</v>
      </c>
      <c r="C51" s="2">
        <v>-17337.396294179794</v>
      </c>
      <c r="D51" s="29">
        <v>14.842985399067404</v>
      </c>
    </row>
    <row r="52" spans="1:4" x14ac:dyDescent="0.25">
      <c r="A52" s="2">
        <v>51</v>
      </c>
      <c r="B52" s="2">
        <v>185158.90240038501</v>
      </c>
      <c r="C52" s="2">
        <v>-16517.396294179656</v>
      </c>
      <c r="D52" s="29">
        <v>13.172026388347151</v>
      </c>
    </row>
    <row r="53" spans="1:4" x14ac:dyDescent="0.25">
      <c r="A53" s="2">
        <v>52</v>
      </c>
      <c r="B53" s="2">
        <v>185158.90240038501</v>
      </c>
      <c r="C53" s="2">
        <v>-16972.396294179693</v>
      </c>
      <c r="D53" s="29">
        <v>13.332280911505222</v>
      </c>
    </row>
    <row r="54" spans="1:4" x14ac:dyDescent="0.25">
      <c r="A54" s="2">
        <v>53</v>
      </c>
      <c r="B54" s="2">
        <v>185158.90240038501</v>
      </c>
      <c r="C54" s="2">
        <v>-17337.39629417986</v>
      </c>
      <c r="D54" s="29">
        <v>12.994573064148426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4">
    <cfRule type="expression" dxfId="7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179898.90240038506</v>
      </c>
      <c r="C2" s="2">
        <v>-22277.396294179707</v>
      </c>
      <c r="D2" s="12">
        <v>441.23622226715094</v>
      </c>
      <c r="F2" s="9" t="s">
        <v>4</v>
      </c>
      <c r="G2" s="7">
        <f>AVERAGE(D:D)</f>
        <v>884.86076330922549</v>
      </c>
      <c r="H2" s="6" t="s">
        <v>5</v>
      </c>
      <c r="I2" s="7">
        <f>MIN(D:D)</f>
        <v>345.0332989692688</v>
      </c>
      <c r="J2" s="6" t="s">
        <v>6</v>
      </c>
      <c r="K2" s="8">
        <f>MAX(D:D)</f>
        <v>1765.2067546844482</v>
      </c>
      <c r="M2" s="13" t="s">
        <v>17</v>
      </c>
      <c r="N2" s="14">
        <v>1</v>
      </c>
    </row>
    <row r="3" spans="1:14" x14ac:dyDescent="0.25">
      <c r="A3" s="2">
        <v>2</v>
      </c>
      <c r="B3" s="2">
        <v>183218.90240038544</v>
      </c>
      <c r="C3" s="2">
        <v>-22277.396294179704</v>
      </c>
      <c r="D3" s="12">
        <v>368.41056656837463</v>
      </c>
      <c r="F3" s="21" t="s">
        <v>7</v>
      </c>
      <c r="G3" s="22"/>
      <c r="H3" s="22"/>
      <c r="I3" s="25">
        <f>IF(平均照度&gt;1,最小照度/平均照度,0)</f>
        <v>0.38992948187566168</v>
      </c>
      <c r="J3" s="25"/>
      <c r="K3" s="26"/>
    </row>
    <row r="4" spans="1:14" x14ac:dyDescent="0.25">
      <c r="A4" s="2">
        <v>3</v>
      </c>
      <c r="B4" s="2">
        <v>180373.18811467083</v>
      </c>
      <c r="C4" s="2">
        <v>-22277.396294179707</v>
      </c>
      <c r="D4" s="29">
        <v>417.88037848472601</v>
      </c>
      <c r="F4" s="23" t="s">
        <v>13</v>
      </c>
      <c r="G4" s="24"/>
      <c r="H4" s="24"/>
      <c r="I4" s="27">
        <f>IF(最大照度&gt;1,最小照度/最大照度,0)</f>
        <v>0.19546339149996489</v>
      </c>
      <c r="J4" s="27"/>
      <c r="K4" s="28"/>
    </row>
    <row r="5" spans="1:14" x14ac:dyDescent="0.25">
      <c r="A5" s="2">
        <v>4</v>
      </c>
      <c r="B5" s="2">
        <v>180847.4738289566</v>
      </c>
      <c r="C5" s="2">
        <v>-22277.396294179707</v>
      </c>
      <c r="D5" s="29">
        <v>357.36929905414581</v>
      </c>
      <c r="F5" s="10" t="s">
        <v>8</v>
      </c>
      <c r="G5" s="3" t="s">
        <v>35</v>
      </c>
      <c r="H5" s="11" t="s">
        <v>14</v>
      </c>
      <c r="I5" s="11" t="s">
        <v>15</v>
      </c>
      <c r="J5" s="10" t="s">
        <v>9</v>
      </c>
      <c r="K5" s="5">
        <v>14.59</v>
      </c>
    </row>
    <row r="6" spans="1:14" x14ac:dyDescent="0.25">
      <c r="A6" s="2">
        <v>5</v>
      </c>
      <c r="B6" s="2">
        <v>181321.75954324237</v>
      </c>
      <c r="C6" s="2">
        <v>-22277.396294179707</v>
      </c>
      <c r="D6" s="29">
        <v>345.0332989692688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181796.04525752814</v>
      </c>
      <c r="C7" s="2">
        <v>-22277.396294179704</v>
      </c>
      <c r="D7" s="29">
        <v>382.78940439224249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182270.33097181391</v>
      </c>
      <c r="C8" s="2">
        <v>-22277.396294179704</v>
      </c>
      <c r="D8" s="29">
        <v>475.29633522033691</v>
      </c>
    </row>
    <row r="9" spans="1:14" x14ac:dyDescent="0.25">
      <c r="A9" s="2">
        <v>8</v>
      </c>
      <c r="B9" s="2">
        <v>182744.61668609967</v>
      </c>
      <c r="C9" s="2">
        <v>-22277.396294179704</v>
      </c>
      <c r="D9" s="29">
        <v>461.80283021926886</v>
      </c>
    </row>
    <row r="10" spans="1:14" x14ac:dyDescent="0.25">
      <c r="A10" s="2">
        <v>9</v>
      </c>
      <c r="B10" s="2">
        <v>179898.90240038506</v>
      </c>
      <c r="C10" s="2">
        <v>-21803.110579893983</v>
      </c>
      <c r="D10" s="29">
        <v>752.13378477096558</v>
      </c>
    </row>
    <row r="11" spans="1:14" x14ac:dyDescent="0.25">
      <c r="A11" s="2">
        <v>10</v>
      </c>
      <c r="B11" s="2">
        <v>183218.90240038544</v>
      </c>
      <c r="C11" s="2">
        <v>-21803.110579893979</v>
      </c>
      <c r="D11" s="29">
        <v>515.51088762283325</v>
      </c>
    </row>
    <row r="12" spans="1:14" x14ac:dyDescent="0.25">
      <c r="A12" s="2">
        <v>11</v>
      </c>
      <c r="B12" s="2">
        <v>180373.18811467083</v>
      </c>
      <c r="C12" s="2">
        <v>-21803.110579893983</v>
      </c>
      <c r="D12" s="29">
        <v>735.88932514190674</v>
      </c>
    </row>
    <row r="13" spans="1:14" x14ac:dyDescent="0.25">
      <c r="A13" s="2">
        <v>12</v>
      </c>
      <c r="B13" s="2">
        <v>180847.4738289566</v>
      </c>
      <c r="C13" s="2">
        <v>-21803.110579893983</v>
      </c>
      <c r="D13" s="29">
        <v>591.46826148033142</v>
      </c>
    </row>
    <row r="14" spans="1:14" x14ac:dyDescent="0.25">
      <c r="A14" s="2">
        <v>13</v>
      </c>
      <c r="B14" s="2">
        <v>181321.75954324237</v>
      </c>
      <c r="C14" s="2">
        <v>-21803.110579893979</v>
      </c>
      <c r="D14" s="29">
        <v>511.91808795928955</v>
      </c>
    </row>
    <row r="15" spans="1:14" x14ac:dyDescent="0.25">
      <c r="A15" s="2">
        <v>14</v>
      </c>
      <c r="B15" s="2">
        <v>181796.04525752814</v>
      </c>
      <c r="C15" s="2">
        <v>-21803.110579893979</v>
      </c>
      <c r="D15" s="29">
        <v>594.35095977783214</v>
      </c>
    </row>
    <row r="16" spans="1:14" x14ac:dyDescent="0.25">
      <c r="A16" s="2">
        <v>15</v>
      </c>
      <c r="B16" s="2">
        <v>182270.33097181391</v>
      </c>
      <c r="C16" s="2">
        <v>-21803.110579893979</v>
      </c>
      <c r="D16" s="29">
        <v>745.07177227258683</v>
      </c>
    </row>
    <row r="17" spans="1:4" x14ac:dyDescent="0.25">
      <c r="A17" s="2">
        <v>16</v>
      </c>
      <c r="B17" s="2">
        <v>182744.61668609967</v>
      </c>
      <c r="C17" s="2">
        <v>-21803.110579893979</v>
      </c>
      <c r="D17" s="29">
        <v>710.87718987464916</v>
      </c>
    </row>
    <row r="18" spans="1:4" x14ac:dyDescent="0.25">
      <c r="A18" s="2">
        <v>17</v>
      </c>
      <c r="B18" s="2">
        <v>179898.90240038506</v>
      </c>
      <c r="C18" s="2">
        <v>-21328.824865608258</v>
      </c>
      <c r="D18" s="29">
        <v>1132.3066668510437</v>
      </c>
    </row>
    <row r="19" spans="1:4" x14ac:dyDescent="0.25">
      <c r="A19" s="2">
        <v>18</v>
      </c>
      <c r="B19" s="2">
        <v>183218.90240038544</v>
      </c>
      <c r="C19" s="2">
        <v>-21328.824865608254</v>
      </c>
      <c r="D19" s="29">
        <v>630.37394970178605</v>
      </c>
    </row>
    <row r="20" spans="1:4" x14ac:dyDescent="0.25">
      <c r="A20" s="2">
        <v>19</v>
      </c>
      <c r="B20" s="2">
        <v>180373.18811467083</v>
      </c>
      <c r="C20" s="2">
        <v>-21328.824865608258</v>
      </c>
      <c r="D20" s="29">
        <v>1055.7248868942263</v>
      </c>
    </row>
    <row r="21" spans="1:4" x14ac:dyDescent="0.25">
      <c r="A21" s="2">
        <v>20</v>
      </c>
      <c r="B21" s="2">
        <v>180847.4738289566</v>
      </c>
      <c r="C21" s="2">
        <v>-21328.824865608258</v>
      </c>
      <c r="D21" s="29">
        <v>782.37593460083008</v>
      </c>
    </row>
    <row r="22" spans="1:4" x14ac:dyDescent="0.25">
      <c r="A22" s="2">
        <v>21</v>
      </c>
      <c r="B22" s="2">
        <v>181321.75954324237</v>
      </c>
      <c r="C22" s="2">
        <v>-21328.824865608254</v>
      </c>
      <c r="D22" s="29">
        <v>678.14044570922863</v>
      </c>
    </row>
    <row r="23" spans="1:4" x14ac:dyDescent="0.25">
      <c r="A23" s="2">
        <v>22</v>
      </c>
      <c r="B23" s="2">
        <v>181796.04525752814</v>
      </c>
      <c r="C23" s="2">
        <v>-21328.824865608254</v>
      </c>
      <c r="D23" s="29">
        <v>746.31674909591675</v>
      </c>
    </row>
    <row r="24" spans="1:4" x14ac:dyDescent="0.25">
      <c r="A24" s="2">
        <v>23</v>
      </c>
      <c r="B24" s="2">
        <v>182270.33097181391</v>
      </c>
      <c r="C24" s="2">
        <v>-21328.824865608254</v>
      </c>
      <c r="D24" s="29">
        <v>1031.7813391685488</v>
      </c>
    </row>
    <row r="25" spans="1:4" x14ac:dyDescent="0.25">
      <c r="A25" s="2">
        <v>24</v>
      </c>
      <c r="B25" s="2">
        <v>182744.61668609967</v>
      </c>
      <c r="C25" s="2">
        <v>-21328.824865608254</v>
      </c>
      <c r="D25" s="29">
        <v>943.26094532012939</v>
      </c>
    </row>
    <row r="26" spans="1:4" x14ac:dyDescent="0.25">
      <c r="A26" s="2">
        <v>25</v>
      </c>
      <c r="B26" s="2">
        <v>179898.90240038506</v>
      </c>
      <c r="C26" s="2">
        <v>-20854.539151322533</v>
      </c>
      <c r="D26" s="29">
        <v>1248.2393889427185</v>
      </c>
    </row>
    <row r="27" spans="1:4" x14ac:dyDescent="0.25">
      <c r="A27" s="2">
        <v>26</v>
      </c>
      <c r="B27" s="2">
        <v>183218.90240038544</v>
      </c>
      <c r="C27" s="2">
        <v>-20854.53915132253</v>
      </c>
      <c r="D27" s="29">
        <v>690.8646137714386</v>
      </c>
    </row>
    <row r="28" spans="1:4" x14ac:dyDescent="0.25">
      <c r="A28" s="2">
        <v>27</v>
      </c>
      <c r="B28" s="2">
        <v>180373.18811467083</v>
      </c>
      <c r="C28" s="2">
        <v>-20854.53915132253</v>
      </c>
      <c r="D28" s="29">
        <v>1220.2650055885315</v>
      </c>
    </row>
    <row r="29" spans="1:4" x14ac:dyDescent="0.25">
      <c r="A29" s="2">
        <v>28</v>
      </c>
      <c r="B29" s="2">
        <v>180847.4738289566</v>
      </c>
      <c r="C29" s="2">
        <v>-20854.53915132253</v>
      </c>
      <c r="D29" s="29">
        <v>953.91575193405163</v>
      </c>
    </row>
    <row r="30" spans="1:4" x14ac:dyDescent="0.25">
      <c r="A30" s="2">
        <v>29</v>
      </c>
      <c r="B30" s="2">
        <v>181321.75954324237</v>
      </c>
      <c r="C30" s="2">
        <v>-20854.53915132253</v>
      </c>
      <c r="D30" s="29">
        <v>779.36294364929199</v>
      </c>
    </row>
    <row r="31" spans="1:4" x14ac:dyDescent="0.25">
      <c r="A31" s="2">
        <v>30</v>
      </c>
      <c r="B31" s="2">
        <v>181796.04525752814</v>
      </c>
      <c r="C31" s="2">
        <v>-20854.53915132253</v>
      </c>
      <c r="D31" s="29">
        <v>840.22877502441406</v>
      </c>
    </row>
    <row r="32" spans="1:4" x14ac:dyDescent="0.25">
      <c r="A32" s="2">
        <v>31</v>
      </c>
      <c r="B32" s="2">
        <v>182270.33097181391</v>
      </c>
      <c r="C32" s="2">
        <v>-20854.53915132253</v>
      </c>
      <c r="D32" s="29">
        <v>975.19608879089355</v>
      </c>
    </row>
    <row r="33" spans="1:4" x14ac:dyDescent="0.25">
      <c r="A33" s="2">
        <v>32</v>
      </c>
      <c r="B33" s="2">
        <v>182744.61668609967</v>
      </c>
      <c r="C33" s="2">
        <v>-20854.53915132253</v>
      </c>
      <c r="D33" s="29">
        <v>926.92592525482189</v>
      </c>
    </row>
    <row r="34" spans="1:4" x14ac:dyDescent="0.25">
      <c r="A34" s="2">
        <v>33</v>
      </c>
      <c r="B34" s="2">
        <v>179898.90240038506</v>
      </c>
      <c r="C34" s="2">
        <v>-20380.253437036808</v>
      </c>
      <c r="D34" s="29">
        <v>1765.2067546844482</v>
      </c>
    </row>
    <row r="35" spans="1:4" x14ac:dyDescent="0.25">
      <c r="A35" s="2">
        <v>34</v>
      </c>
      <c r="B35" s="2">
        <v>183218.90240038544</v>
      </c>
      <c r="C35" s="2">
        <v>-20380.253437036805</v>
      </c>
      <c r="D35" s="29">
        <v>737.11065340042114</v>
      </c>
    </row>
    <row r="36" spans="1:4" x14ac:dyDescent="0.25">
      <c r="A36" s="2">
        <v>35</v>
      </c>
      <c r="B36" s="2">
        <v>180373.18811467083</v>
      </c>
      <c r="C36" s="2">
        <v>-20380.253437036805</v>
      </c>
      <c r="D36" s="29">
        <v>1589.1787757873537</v>
      </c>
    </row>
    <row r="37" spans="1:4" x14ac:dyDescent="0.25">
      <c r="A37" s="2">
        <v>36</v>
      </c>
      <c r="B37" s="2">
        <v>180847.4738289566</v>
      </c>
      <c r="C37" s="2">
        <v>-20380.253437036805</v>
      </c>
      <c r="D37" s="29">
        <v>1088.109589099884</v>
      </c>
    </row>
    <row r="38" spans="1:4" x14ac:dyDescent="0.25">
      <c r="A38" s="2">
        <v>37</v>
      </c>
      <c r="B38" s="2">
        <v>181321.75954324237</v>
      </c>
      <c r="C38" s="2">
        <v>-20380.253437036805</v>
      </c>
      <c r="D38" s="29">
        <v>866.8406548500061</v>
      </c>
    </row>
    <row r="39" spans="1:4" x14ac:dyDescent="0.25">
      <c r="A39" s="2">
        <v>38</v>
      </c>
      <c r="B39" s="2">
        <v>181796.04525752814</v>
      </c>
      <c r="C39" s="2">
        <v>-20380.253437036805</v>
      </c>
      <c r="D39" s="29">
        <v>904.99716073751449</v>
      </c>
    </row>
    <row r="40" spans="1:4" x14ac:dyDescent="0.25">
      <c r="A40" s="2">
        <v>39</v>
      </c>
      <c r="B40" s="2">
        <v>182270.33097181391</v>
      </c>
      <c r="C40" s="2">
        <v>-20380.253437036805</v>
      </c>
      <c r="D40" s="29">
        <v>1137.3429708480837</v>
      </c>
    </row>
    <row r="41" spans="1:4" x14ac:dyDescent="0.25">
      <c r="A41" s="2">
        <v>40</v>
      </c>
      <c r="B41" s="2">
        <v>182744.61668609967</v>
      </c>
      <c r="C41" s="2">
        <v>-20380.253437036805</v>
      </c>
      <c r="D41" s="29">
        <v>1049.0162448883057</v>
      </c>
    </row>
    <row r="42" spans="1:4" x14ac:dyDescent="0.25">
      <c r="A42" s="2">
        <v>41</v>
      </c>
      <c r="B42" s="2">
        <v>179898.90240038506</v>
      </c>
      <c r="C42" s="2">
        <v>-19905.96772275108</v>
      </c>
      <c r="D42" s="29">
        <v>1681.0959968566895</v>
      </c>
    </row>
    <row r="43" spans="1:4" x14ac:dyDescent="0.25">
      <c r="A43" s="2">
        <v>42</v>
      </c>
      <c r="B43" s="2">
        <v>183218.90240038544</v>
      </c>
      <c r="C43" s="2">
        <v>-19905.96772275108</v>
      </c>
      <c r="D43" s="29">
        <v>737.23578214645386</v>
      </c>
    </row>
    <row r="44" spans="1:4" x14ac:dyDescent="0.25">
      <c r="A44" s="2">
        <v>43</v>
      </c>
      <c r="B44" s="2">
        <v>180373.18811467083</v>
      </c>
      <c r="C44" s="2">
        <v>-19905.96772275108</v>
      </c>
      <c r="D44" s="29">
        <v>1537.4746561050415</v>
      </c>
    </row>
    <row r="45" spans="1:4" x14ac:dyDescent="0.25">
      <c r="A45" s="2">
        <v>44</v>
      </c>
      <c r="B45" s="2">
        <v>180847.4738289566</v>
      </c>
      <c r="C45" s="2">
        <v>-19905.96772275108</v>
      </c>
      <c r="D45" s="29">
        <v>1087.0477871894836</v>
      </c>
    </row>
    <row r="46" spans="1:4" x14ac:dyDescent="0.25">
      <c r="A46" s="2">
        <v>45</v>
      </c>
      <c r="B46" s="2">
        <v>181321.75954324237</v>
      </c>
      <c r="C46" s="2">
        <v>-19905.96772275108</v>
      </c>
      <c r="D46" s="29">
        <v>866.76485508203507</v>
      </c>
    </row>
    <row r="47" spans="1:4" x14ac:dyDescent="0.25">
      <c r="A47" s="2">
        <v>46</v>
      </c>
      <c r="B47" s="2">
        <v>181796.04525752814</v>
      </c>
      <c r="C47" s="2">
        <v>-19905.96772275108</v>
      </c>
      <c r="D47" s="29">
        <v>915.49030160903931</v>
      </c>
    </row>
    <row r="48" spans="1:4" x14ac:dyDescent="0.25">
      <c r="A48" s="2">
        <v>47</v>
      </c>
      <c r="B48" s="2">
        <v>182270.33097181391</v>
      </c>
      <c r="C48" s="2">
        <v>-19905.96772275108</v>
      </c>
      <c r="D48" s="29">
        <v>1091.6577486991882</v>
      </c>
    </row>
    <row r="49" spans="1:4" x14ac:dyDescent="0.25">
      <c r="A49" s="2">
        <v>48</v>
      </c>
      <c r="B49" s="2">
        <v>182744.61668609967</v>
      </c>
      <c r="C49" s="2">
        <v>-19905.96772275108</v>
      </c>
      <c r="D49" s="29">
        <v>1026.1162333488467</v>
      </c>
    </row>
    <row r="50" spans="1:4" x14ac:dyDescent="0.25">
      <c r="A50" s="2">
        <v>49</v>
      </c>
      <c r="B50" s="2">
        <v>179898.90240038506</v>
      </c>
      <c r="C50" s="2">
        <v>-19431.682008465359</v>
      </c>
      <c r="D50" s="29">
        <v>1360.1647477149966</v>
      </c>
    </row>
    <row r="51" spans="1:4" x14ac:dyDescent="0.25">
      <c r="A51" s="2">
        <v>50</v>
      </c>
      <c r="B51" s="2">
        <v>183218.90240038544</v>
      </c>
      <c r="C51" s="2">
        <v>-19431.682008465355</v>
      </c>
      <c r="D51" s="29">
        <v>706.67056798934948</v>
      </c>
    </row>
    <row r="52" spans="1:4" x14ac:dyDescent="0.25">
      <c r="A52" s="2">
        <v>51</v>
      </c>
      <c r="B52" s="2">
        <v>180373.18811467083</v>
      </c>
      <c r="C52" s="2">
        <v>-19431.682008465355</v>
      </c>
      <c r="D52" s="29">
        <v>1287.5471420288086</v>
      </c>
    </row>
    <row r="53" spans="1:4" x14ac:dyDescent="0.25">
      <c r="A53" s="2">
        <v>52</v>
      </c>
      <c r="B53" s="2">
        <v>180847.4738289566</v>
      </c>
      <c r="C53" s="2">
        <v>-19431.682008465355</v>
      </c>
      <c r="D53" s="29">
        <v>982.94015836715698</v>
      </c>
    </row>
    <row r="54" spans="1:4" x14ac:dyDescent="0.25">
      <c r="A54" s="2">
        <v>53</v>
      </c>
      <c r="B54" s="2">
        <v>181321.75954324237</v>
      </c>
      <c r="C54" s="2">
        <v>-19431.682008465355</v>
      </c>
      <c r="D54" s="29">
        <v>806.69888019561768</v>
      </c>
    </row>
    <row r="55" spans="1:4" x14ac:dyDescent="0.25">
      <c r="A55" s="2">
        <v>54</v>
      </c>
      <c r="B55" s="2">
        <v>181796.04525752814</v>
      </c>
      <c r="C55" s="2">
        <v>-19431.682008465355</v>
      </c>
      <c r="D55" s="29">
        <v>866.87649237155927</v>
      </c>
    </row>
    <row r="56" spans="1:4" x14ac:dyDescent="0.25">
      <c r="A56" s="2">
        <v>55</v>
      </c>
      <c r="B56" s="2">
        <v>182270.33097181391</v>
      </c>
      <c r="C56" s="2">
        <v>-19431.682008465355</v>
      </c>
      <c r="D56" s="29">
        <v>1022.2904176712036</v>
      </c>
    </row>
    <row r="57" spans="1:4" x14ac:dyDescent="0.25">
      <c r="A57" s="2">
        <v>56</v>
      </c>
      <c r="B57" s="2">
        <v>182744.61668609967</v>
      </c>
      <c r="C57" s="2">
        <v>-19431.682008465355</v>
      </c>
      <c r="D57" s="29">
        <v>967.37494468688965</v>
      </c>
    </row>
    <row r="58" spans="1:4" x14ac:dyDescent="0.25">
      <c r="A58" s="2">
        <v>57</v>
      </c>
      <c r="B58" s="2">
        <v>179898.90240038506</v>
      </c>
      <c r="C58" s="2">
        <v>-18957.396294179631</v>
      </c>
      <c r="D58" s="29">
        <v>1297.3254499435425</v>
      </c>
    </row>
    <row r="59" spans="1:4" x14ac:dyDescent="0.25">
      <c r="A59" s="2">
        <v>58</v>
      </c>
      <c r="B59" s="2">
        <v>183218.90240038544</v>
      </c>
      <c r="C59" s="2">
        <v>-18957.396294179631</v>
      </c>
      <c r="D59" s="29">
        <v>647.63843607902538</v>
      </c>
    </row>
    <row r="60" spans="1:4" x14ac:dyDescent="0.25">
      <c r="A60" s="2">
        <v>59</v>
      </c>
      <c r="B60" s="2">
        <v>180373.18811467083</v>
      </c>
      <c r="C60" s="2">
        <v>-18957.396294179631</v>
      </c>
      <c r="D60" s="29">
        <v>1153.5473995208743</v>
      </c>
    </row>
    <row r="61" spans="1:4" x14ac:dyDescent="0.25">
      <c r="A61" s="2">
        <v>60</v>
      </c>
      <c r="B61" s="2">
        <v>180847.4738289566</v>
      </c>
      <c r="C61" s="2">
        <v>-18957.396294179631</v>
      </c>
      <c r="D61" s="29">
        <v>845.18706560134888</v>
      </c>
    </row>
    <row r="62" spans="1:4" x14ac:dyDescent="0.25">
      <c r="A62" s="2">
        <v>61</v>
      </c>
      <c r="B62" s="2">
        <v>181321.75954324237</v>
      </c>
      <c r="C62" s="2">
        <v>-18957.396294179631</v>
      </c>
      <c r="D62" s="29">
        <v>722.28520154953014</v>
      </c>
    </row>
    <row r="63" spans="1:4" x14ac:dyDescent="0.25">
      <c r="A63" s="2">
        <v>62</v>
      </c>
      <c r="B63" s="2">
        <v>181796.04525752814</v>
      </c>
      <c r="C63" s="2">
        <v>-18957.396294179631</v>
      </c>
      <c r="D63" s="29">
        <v>785.26319932937622</v>
      </c>
    </row>
    <row r="64" spans="1:4" x14ac:dyDescent="0.25">
      <c r="A64" s="2">
        <v>63</v>
      </c>
      <c r="B64" s="2">
        <v>182270.33097181391</v>
      </c>
      <c r="C64" s="2">
        <v>-18957.396294179631</v>
      </c>
      <c r="D64" s="29">
        <v>1075.7733116149905</v>
      </c>
    </row>
    <row r="65" spans="1:4" x14ac:dyDescent="0.25">
      <c r="A65" s="2">
        <v>64</v>
      </c>
      <c r="B65" s="2">
        <v>182744.61668609967</v>
      </c>
      <c r="C65" s="2">
        <v>-18957.396294179631</v>
      </c>
      <c r="D65" s="29">
        <v>980.50125741958618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5">
    <cfRule type="expression" dxfId="7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183218.9024003853</v>
      </c>
      <c r="C2" s="2">
        <v>-10017.396294179682</v>
      </c>
      <c r="D2" s="12">
        <v>585.46511173248291</v>
      </c>
      <c r="F2" s="9" t="s">
        <v>4</v>
      </c>
      <c r="G2" s="7">
        <f>AVERAGE(D:D)</f>
        <v>781.04604540564105</v>
      </c>
      <c r="H2" s="6" t="s">
        <v>5</v>
      </c>
      <c r="I2" s="7">
        <f>MIN(D:D)</f>
        <v>422.4238920211792</v>
      </c>
      <c r="J2" s="6" t="s">
        <v>6</v>
      </c>
      <c r="K2" s="8">
        <f>MAX(D:D)</f>
        <v>1210.1655964851379</v>
      </c>
      <c r="M2" s="13" t="s">
        <v>17</v>
      </c>
      <c r="N2" s="14">
        <v>1</v>
      </c>
    </row>
    <row r="3" spans="1:14" x14ac:dyDescent="0.25">
      <c r="A3" s="2">
        <v>2</v>
      </c>
      <c r="B3" s="2">
        <v>179898.90240038512</v>
      </c>
      <c r="C3" s="2">
        <v>-10017.396294179684</v>
      </c>
      <c r="D3" s="12">
        <v>909.44605398178112</v>
      </c>
      <c r="F3" s="21" t="s">
        <v>7</v>
      </c>
      <c r="G3" s="22"/>
      <c r="H3" s="22"/>
      <c r="I3" s="25">
        <f>IF(平均照度&gt;1,最小照度/平均照度,0)</f>
        <v>0.54084377548034412</v>
      </c>
      <c r="J3" s="25"/>
      <c r="K3" s="26"/>
    </row>
    <row r="4" spans="1:14" x14ac:dyDescent="0.25">
      <c r="A4" s="2">
        <v>3</v>
      </c>
      <c r="B4" s="2">
        <v>182744.61668609956</v>
      </c>
      <c r="C4" s="2">
        <v>-10017.396294179685</v>
      </c>
      <c r="D4" s="29">
        <v>840.12233877182018</v>
      </c>
      <c r="F4" s="23" t="s">
        <v>13</v>
      </c>
      <c r="G4" s="24"/>
      <c r="H4" s="24"/>
      <c r="I4" s="27">
        <f>IF(最大照度&gt;1,最小照度/最大照度,0)</f>
        <v>0.34906288300385258</v>
      </c>
      <c r="J4" s="27"/>
      <c r="K4" s="28"/>
    </row>
    <row r="5" spans="1:14" x14ac:dyDescent="0.25">
      <c r="A5" s="2">
        <v>4</v>
      </c>
      <c r="B5" s="2">
        <v>182270.33097181382</v>
      </c>
      <c r="C5" s="2">
        <v>-10017.396294179685</v>
      </c>
      <c r="D5" s="29">
        <v>868.27152681350708</v>
      </c>
      <c r="F5" s="10" t="s">
        <v>8</v>
      </c>
      <c r="G5" s="3" t="s">
        <v>36</v>
      </c>
      <c r="H5" s="11" t="s">
        <v>14</v>
      </c>
      <c r="I5" s="11" t="s">
        <v>15</v>
      </c>
      <c r="J5" s="10" t="s">
        <v>9</v>
      </c>
      <c r="K5" s="5">
        <v>14.59</v>
      </c>
    </row>
    <row r="6" spans="1:14" x14ac:dyDescent="0.25">
      <c r="A6" s="2">
        <v>5</v>
      </c>
      <c r="B6" s="2">
        <v>181796.04525752808</v>
      </c>
      <c r="C6" s="2">
        <v>-10017.396294179684</v>
      </c>
      <c r="D6" s="29">
        <v>619.48801040649425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181321.75954324234</v>
      </c>
      <c r="C7" s="2">
        <v>-10017.396294179689</v>
      </c>
      <c r="D7" s="29">
        <v>515.89630293846142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180847.4738289566</v>
      </c>
      <c r="C8" s="2">
        <v>-10017.396294179687</v>
      </c>
      <c r="D8" s="29">
        <v>590.09094905853283</v>
      </c>
    </row>
    <row r="9" spans="1:14" x14ac:dyDescent="0.25">
      <c r="A9" s="2">
        <v>8</v>
      </c>
      <c r="B9" s="2">
        <v>180373.18811467086</v>
      </c>
      <c r="C9" s="2">
        <v>-10017.396294179685</v>
      </c>
      <c r="D9" s="29">
        <v>804.31938552856457</v>
      </c>
    </row>
    <row r="10" spans="1:14" x14ac:dyDescent="0.25">
      <c r="A10" s="2">
        <v>9</v>
      </c>
      <c r="B10" s="2">
        <v>183218.9024003853</v>
      </c>
      <c r="C10" s="2">
        <v>-10491.682008465406</v>
      </c>
      <c r="D10" s="29">
        <v>653.22185826301586</v>
      </c>
    </row>
    <row r="11" spans="1:14" x14ac:dyDescent="0.25">
      <c r="A11" s="2">
        <v>10</v>
      </c>
      <c r="B11" s="2">
        <v>179898.90240038512</v>
      </c>
      <c r="C11" s="2">
        <v>-10491.682008465403</v>
      </c>
      <c r="D11" s="29">
        <v>1013.4390525817872</v>
      </c>
    </row>
    <row r="12" spans="1:14" x14ac:dyDescent="0.25">
      <c r="A12" s="2">
        <v>11</v>
      </c>
      <c r="B12" s="2">
        <v>182744.61668609956</v>
      </c>
      <c r="C12" s="2">
        <v>-10491.68200846541</v>
      </c>
      <c r="D12" s="29">
        <v>930.81157398223877</v>
      </c>
    </row>
    <row r="13" spans="1:14" x14ac:dyDescent="0.25">
      <c r="A13" s="2">
        <v>12</v>
      </c>
      <c r="B13" s="2">
        <v>182270.33097181382</v>
      </c>
      <c r="C13" s="2">
        <v>-10491.682008465403</v>
      </c>
      <c r="D13" s="29">
        <v>973.08417844772339</v>
      </c>
    </row>
    <row r="14" spans="1:14" x14ac:dyDescent="0.25">
      <c r="A14" s="2">
        <v>13</v>
      </c>
      <c r="B14" s="2">
        <v>181796.04525752808</v>
      </c>
      <c r="C14" s="2">
        <v>-10491.68200846541</v>
      </c>
      <c r="D14" s="29">
        <v>728.76193714141846</v>
      </c>
    </row>
    <row r="15" spans="1:14" x14ac:dyDescent="0.25">
      <c r="A15" s="2">
        <v>14</v>
      </c>
      <c r="B15" s="2">
        <v>181321.75954324234</v>
      </c>
      <c r="C15" s="2">
        <v>-10491.682008465414</v>
      </c>
      <c r="D15" s="29">
        <v>609.43644213676453</v>
      </c>
    </row>
    <row r="16" spans="1:14" x14ac:dyDescent="0.25">
      <c r="A16" s="2">
        <v>15</v>
      </c>
      <c r="B16" s="2">
        <v>180847.4738289566</v>
      </c>
      <c r="C16" s="2">
        <v>-10491.682008465406</v>
      </c>
      <c r="D16" s="29">
        <v>698.4387466037274</v>
      </c>
    </row>
    <row r="17" spans="1:4" x14ac:dyDescent="0.25">
      <c r="A17" s="2">
        <v>16</v>
      </c>
      <c r="B17" s="2">
        <v>180373.18811467086</v>
      </c>
      <c r="C17" s="2">
        <v>-10491.682008465403</v>
      </c>
      <c r="D17" s="29">
        <v>927.88735103607178</v>
      </c>
    </row>
    <row r="18" spans="1:4" x14ac:dyDescent="0.25">
      <c r="A18" s="2">
        <v>17</v>
      </c>
      <c r="B18" s="2">
        <v>183218.9024003853</v>
      </c>
      <c r="C18" s="2">
        <v>-10965.967722751131</v>
      </c>
      <c r="D18" s="29">
        <v>690.14264822006226</v>
      </c>
    </row>
    <row r="19" spans="1:4" x14ac:dyDescent="0.25">
      <c r="A19" s="2">
        <v>18</v>
      </c>
      <c r="B19" s="2">
        <v>179898.90240038512</v>
      </c>
      <c r="C19" s="2">
        <v>-10965.967722751127</v>
      </c>
      <c r="D19" s="29">
        <v>1014.5771608352661</v>
      </c>
    </row>
    <row r="20" spans="1:4" x14ac:dyDescent="0.25">
      <c r="A20" s="2">
        <v>19</v>
      </c>
      <c r="B20" s="2">
        <v>182744.61668609956</v>
      </c>
      <c r="C20" s="2">
        <v>-10965.967722751135</v>
      </c>
      <c r="D20" s="29">
        <v>938.04872703552246</v>
      </c>
    </row>
    <row r="21" spans="1:4" x14ac:dyDescent="0.25">
      <c r="A21" s="2">
        <v>20</v>
      </c>
      <c r="B21" s="2">
        <v>182270.33097181382</v>
      </c>
      <c r="C21" s="2">
        <v>-10965.967722751127</v>
      </c>
      <c r="D21" s="29">
        <v>971.42413139343262</v>
      </c>
    </row>
    <row r="22" spans="1:4" x14ac:dyDescent="0.25">
      <c r="A22" s="2">
        <v>21</v>
      </c>
      <c r="B22" s="2">
        <v>181796.04525752808</v>
      </c>
      <c r="C22" s="2">
        <v>-10965.96772275112</v>
      </c>
      <c r="D22" s="29">
        <v>790.47029638290405</v>
      </c>
    </row>
    <row r="23" spans="1:4" x14ac:dyDescent="0.25">
      <c r="A23" s="2">
        <v>22</v>
      </c>
      <c r="B23" s="2">
        <v>181321.75954324234</v>
      </c>
      <c r="C23" s="2">
        <v>-10965.967722751126</v>
      </c>
      <c r="D23" s="29">
        <v>673.44410610198986</v>
      </c>
    </row>
    <row r="24" spans="1:4" x14ac:dyDescent="0.25">
      <c r="A24" s="2">
        <v>23</v>
      </c>
      <c r="B24" s="2">
        <v>180847.4738289566</v>
      </c>
      <c r="C24" s="2">
        <v>-10965.967722751131</v>
      </c>
      <c r="D24" s="29">
        <v>761.57485961914063</v>
      </c>
    </row>
    <row r="25" spans="1:4" x14ac:dyDescent="0.25">
      <c r="A25" s="2">
        <v>24</v>
      </c>
      <c r="B25" s="2">
        <v>180373.18811467086</v>
      </c>
      <c r="C25" s="2">
        <v>-10965.967722751122</v>
      </c>
      <c r="D25" s="29">
        <v>964.46940868616105</v>
      </c>
    </row>
    <row r="26" spans="1:4" x14ac:dyDescent="0.25">
      <c r="A26" s="2">
        <v>25</v>
      </c>
      <c r="B26" s="2">
        <v>183218.9024003853</v>
      </c>
      <c r="C26" s="2">
        <v>-11440.253437036856</v>
      </c>
      <c r="D26" s="29">
        <v>710.85303473472607</v>
      </c>
    </row>
    <row r="27" spans="1:4" x14ac:dyDescent="0.25">
      <c r="A27" s="2">
        <v>26</v>
      </c>
      <c r="B27" s="2">
        <v>179898.90240038512</v>
      </c>
      <c r="C27" s="2">
        <v>-11440.253437036852</v>
      </c>
      <c r="D27" s="29">
        <v>1210.1655964851379</v>
      </c>
    </row>
    <row r="28" spans="1:4" x14ac:dyDescent="0.25">
      <c r="A28" s="2">
        <v>27</v>
      </c>
      <c r="B28" s="2">
        <v>182744.61668609956</v>
      </c>
      <c r="C28" s="2">
        <v>-11440.253437036847</v>
      </c>
      <c r="D28" s="29">
        <v>1051.7176089286806</v>
      </c>
    </row>
    <row r="29" spans="1:4" x14ac:dyDescent="0.25">
      <c r="A29" s="2">
        <v>28</v>
      </c>
      <c r="B29" s="2">
        <v>182270.33097181382</v>
      </c>
      <c r="C29" s="2">
        <v>-11440.253437036854</v>
      </c>
      <c r="D29" s="29">
        <v>1135.3543912720681</v>
      </c>
    </row>
    <row r="30" spans="1:4" x14ac:dyDescent="0.25">
      <c r="A30" s="2">
        <v>29</v>
      </c>
      <c r="B30" s="2">
        <v>181796.04525752808</v>
      </c>
      <c r="C30" s="2">
        <v>-11440.253437036843</v>
      </c>
      <c r="D30" s="29">
        <v>819.27944040298462</v>
      </c>
    </row>
    <row r="31" spans="1:4" x14ac:dyDescent="0.25">
      <c r="A31" s="2">
        <v>30</v>
      </c>
      <c r="B31" s="2">
        <v>181321.75954324234</v>
      </c>
      <c r="C31" s="2">
        <v>-11440.25343703685</v>
      </c>
      <c r="D31" s="29">
        <v>717.33758020401001</v>
      </c>
    </row>
    <row r="32" spans="1:4" x14ac:dyDescent="0.25">
      <c r="A32" s="2">
        <v>31</v>
      </c>
      <c r="B32" s="2">
        <v>180847.4738289566</v>
      </c>
      <c r="C32" s="2">
        <v>-11440.253437036856</v>
      </c>
      <c r="D32" s="29">
        <v>792.40484142303467</v>
      </c>
    </row>
    <row r="33" spans="1:4" x14ac:dyDescent="0.25">
      <c r="A33" s="2">
        <v>32</v>
      </c>
      <c r="B33" s="2">
        <v>180373.18811467086</v>
      </c>
      <c r="C33" s="2">
        <v>-11440.253437036847</v>
      </c>
      <c r="D33" s="29">
        <v>1067.4728202819824</v>
      </c>
    </row>
    <row r="34" spans="1:4" x14ac:dyDescent="0.25">
      <c r="A34" s="2">
        <v>33</v>
      </c>
      <c r="B34" s="2">
        <v>183218.9024003853</v>
      </c>
      <c r="C34" s="2">
        <v>-11914.53915132258</v>
      </c>
      <c r="D34" s="29">
        <v>686.43662667274475</v>
      </c>
    </row>
    <row r="35" spans="1:4" x14ac:dyDescent="0.25">
      <c r="A35" s="2">
        <v>34</v>
      </c>
      <c r="B35" s="2">
        <v>179898.90240038512</v>
      </c>
      <c r="C35" s="2">
        <v>-11914.539151322577</v>
      </c>
      <c r="D35" s="29">
        <v>1013.8673582077028</v>
      </c>
    </row>
    <row r="36" spans="1:4" x14ac:dyDescent="0.25">
      <c r="A36" s="2">
        <v>35</v>
      </c>
      <c r="B36" s="2">
        <v>182744.61668609956</v>
      </c>
      <c r="C36" s="2">
        <v>-11914.539151322571</v>
      </c>
      <c r="D36" s="29">
        <v>935.25347375869762</v>
      </c>
    </row>
    <row r="37" spans="1:4" x14ac:dyDescent="0.25">
      <c r="A37" s="2">
        <v>36</v>
      </c>
      <c r="B37" s="2">
        <v>182270.33097181382</v>
      </c>
      <c r="C37" s="2">
        <v>-11914.539151322579</v>
      </c>
      <c r="D37" s="29">
        <v>969.84542655944824</v>
      </c>
    </row>
    <row r="38" spans="1:4" x14ac:dyDescent="0.25">
      <c r="A38" s="2">
        <v>37</v>
      </c>
      <c r="B38" s="2">
        <v>181796.04525752808</v>
      </c>
      <c r="C38" s="2">
        <v>-11914.53915132257</v>
      </c>
      <c r="D38" s="29">
        <v>795.83811473846436</v>
      </c>
    </row>
    <row r="39" spans="1:4" x14ac:dyDescent="0.25">
      <c r="A39" s="2">
        <v>38</v>
      </c>
      <c r="B39" s="2">
        <v>181321.75954324234</v>
      </c>
      <c r="C39" s="2">
        <v>-11914.539151322575</v>
      </c>
      <c r="D39" s="29">
        <v>685.69959616661083</v>
      </c>
    </row>
    <row r="40" spans="1:4" x14ac:dyDescent="0.25">
      <c r="A40" s="2">
        <v>39</v>
      </c>
      <c r="B40" s="2">
        <v>180847.4738289566</v>
      </c>
      <c r="C40" s="2">
        <v>-11914.53915132258</v>
      </c>
      <c r="D40" s="29">
        <v>774.89885187149059</v>
      </c>
    </row>
    <row r="41" spans="1:4" x14ac:dyDescent="0.25">
      <c r="A41" s="2">
        <v>40</v>
      </c>
      <c r="B41" s="2">
        <v>180373.18811467086</v>
      </c>
      <c r="C41" s="2">
        <v>-11914.539151322571</v>
      </c>
      <c r="D41" s="29">
        <v>970.80779123306274</v>
      </c>
    </row>
    <row r="42" spans="1:4" x14ac:dyDescent="0.25">
      <c r="A42" s="2">
        <v>41</v>
      </c>
      <c r="B42" s="2">
        <v>183218.9024003853</v>
      </c>
      <c r="C42" s="2">
        <v>-12388.824865608291</v>
      </c>
      <c r="D42" s="29">
        <v>640.84815311431885</v>
      </c>
    </row>
    <row r="43" spans="1:4" x14ac:dyDescent="0.25">
      <c r="A43" s="2">
        <v>42</v>
      </c>
      <c r="B43" s="2">
        <v>179898.90240038512</v>
      </c>
      <c r="C43" s="2">
        <v>-12388.824865608289</v>
      </c>
      <c r="D43" s="29">
        <v>1026.5976290702822</v>
      </c>
    </row>
    <row r="44" spans="1:4" x14ac:dyDescent="0.25">
      <c r="A44" s="2">
        <v>43</v>
      </c>
      <c r="B44" s="2">
        <v>182744.61668609956</v>
      </c>
      <c r="C44" s="2">
        <v>-12388.824865608298</v>
      </c>
      <c r="D44" s="29">
        <v>923.02798557281506</v>
      </c>
    </row>
    <row r="45" spans="1:4" x14ac:dyDescent="0.25">
      <c r="A45" s="2">
        <v>44</v>
      </c>
      <c r="B45" s="2">
        <v>182270.33097181382</v>
      </c>
      <c r="C45" s="2">
        <v>-12388.824865608303</v>
      </c>
      <c r="D45" s="29">
        <v>974.53741312026978</v>
      </c>
    </row>
    <row r="46" spans="1:4" x14ac:dyDescent="0.25">
      <c r="A46" s="2">
        <v>45</v>
      </c>
      <c r="B46" s="2">
        <v>181796.04525752808</v>
      </c>
      <c r="C46" s="2">
        <v>-12388.824865608294</v>
      </c>
      <c r="D46" s="29">
        <v>751.70684480667114</v>
      </c>
    </row>
    <row r="47" spans="1:4" x14ac:dyDescent="0.25">
      <c r="A47" s="2">
        <v>46</v>
      </c>
      <c r="B47" s="2">
        <v>181321.75954324234</v>
      </c>
      <c r="C47" s="2">
        <v>-12388.8248656083</v>
      </c>
      <c r="D47" s="29">
        <v>640.35834726452833</v>
      </c>
    </row>
    <row r="48" spans="1:4" x14ac:dyDescent="0.25">
      <c r="A48" s="2">
        <v>47</v>
      </c>
      <c r="B48" s="2">
        <v>180847.4738289566</v>
      </c>
      <c r="C48" s="2">
        <v>-12388.824865608291</v>
      </c>
      <c r="D48" s="29">
        <v>726.79367733001709</v>
      </c>
    </row>
    <row r="49" spans="1:4" x14ac:dyDescent="0.25">
      <c r="A49" s="2">
        <v>48</v>
      </c>
      <c r="B49" s="2">
        <v>180373.18811467086</v>
      </c>
      <c r="C49" s="2">
        <v>-12388.824865608296</v>
      </c>
      <c r="D49" s="29">
        <v>954.33108377456665</v>
      </c>
    </row>
    <row r="50" spans="1:4" x14ac:dyDescent="0.25">
      <c r="A50" s="2">
        <v>49</v>
      </c>
      <c r="B50" s="2">
        <v>183218.9024003853</v>
      </c>
      <c r="C50" s="2">
        <v>-12863.110579894017</v>
      </c>
      <c r="D50" s="29">
        <v>562.90813732147228</v>
      </c>
    </row>
    <row r="51" spans="1:4" x14ac:dyDescent="0.25">
      <c r="A51" s="2">
        <v>50</v>
      </c>
      <c r="B51" s="2">
        <v>179898.90240038512</v>
      </c>
      <c r="C51" s="2">
        <v>-12863.110579894012</v>
      </c>
      <c r="D51" s="29">
        <v>910.7417254447937</v>
      </c>
    </row>
    <row r="52" spans="1:4" x14ac:dyDescent="0.25">
      <c r="A52" s="2">
        <v>51</v>
      </c>
      <c r="B52" s="2">
        <v>182744.61668609956</v>
      </c>
      <c r="C52" s="2">
        <v>-12863.110579894023</v>
      </c>
      <c r="D52" s="29">
        <v>813.68492221832275</v>
      </c>
    </row>
    <row r="53" spans="1:4" x14ac:dyDescent="0.25">
      <c r="A53" s="2">
        <v>52</v>
      </c>
      <c r="B53" s="2">
        <v>182270.33097181382</v>
      </c>
      <c r="C53" s="2">
        <v>-12863.110579894013</v>
      </c>
      <c r="D53" s="29">
        <v>872.28682804107666</v>
      </c>
    </row>
    <row r="54" spans="1:4" x14ac:dyDescent="0.25">
      <c r="A54" s="2">
        <v>53</v>
      </c>
      <c r="B54" s="2">
        <v>181796.04525752808</v>
      </c>
      <c r="C54" s="2">
        <v>-12863.110579894019</v>
      </c>
      <c r="D54" s="29">
        <v>656.48058295249939</v>
      </c>
    </row>
    <row r="55" spans="1:4" x14ac:dyDescent="0.25">
      <c r="A55" s="2">
        <v>54</v>
      </c>
      <c r="B55" s="2">
        <v>181321.75954324234</v>
      </c>
      <c r="C55" s="2">
        <v>-12863.110579894024</v>
      </c>
      <c r="D55" s="29">
        <v>561.73533272743236</v>
      </c>
    </row>
    <row r="56" spans="1:4" x14ac:dyDescent="0.25">
      <c r="A56" s="2">
        <v>55</v>
      </c>
      <c r="B56" s="2">
        <v>180847.4738289566</v>
      </c>
      <c r="C56" s="2">
        <v>-12863.110579894015</v>
      </c>
      <c r="D56" s="29">
        <v>633.90419054031372</v>
      </c>
    </row>
    <row r="57" spans="1:4" x14ac:dyDescent="0.25">
      <c r="A57" s="2">
        <v>56</v>
      </c>
      <c r="B57" s="2">
        <v>180373.18811467086</v>
      </c>
      <c r="C57" s="2">
        <v>-12863.110579894021</v>
      </c>
      <c r="D57" s="29">
        <v>840.67969942092896</v>
      </c>
    </row>
    <row r="58" spans="1:4" x14ac:dyDescent="0.25">
      <c r="A58" s="2">
        <v>57</v>
      </c>
      <c r="B58" s="2">
        <v>183218.9024003853</v>
      </c>
      <c r="C58" s="2">
        <v>-13337.396294179742</v>
      </c>
      <c r="D58" s="29">
        <v>422.4238920211792</v>
      </c>
    </row>
    <row r="59" spans="1:4" x14ac:dyDescent="0.25">
      <c r="A59" s="2">
        <v>58</v>
      </c>
      <c r="B59" s="2">
        <v>179898.90240038512</v>
      </c>
      <c r="C59" s="2">
        <v>-13337.396294179738</v>
      </c>
      <c r="D59" s="29">
        <v>576.88389713048934</v>
      </c>
    </row>
    <row r="60" spans="1:4" x14ac:dyDescent="0.25">
      <c r="A60" s="2">
        <v>59</v>
      </c>
      <c r="B60" s="2">
        <v>182744.61668609956</v>
      </c>
      <c r="C60" s="2">
        <v>-13337.396294179747</v>
      </c>
      <c r="D60" s="29">
        <v>538.25841450691235</v>
      </c>
    </row>
    <row r="61" spans="1:4" x14ac:dyDescent="0.25">
      <c r="A61" s="2">
        <v>60</v>
      </c>
      <c r="B61" s="2">
        <v>182270.33097181382</v>
      </c>
      <c r="C61" s="2">
        <v>-13337.396294179738</v>
      </c>
      <c r="D61" s="29">
        <v>558.86693120002758</v>
      </c>
    </row>
    <row r="62" spans="1:4" x14ac:dyDescent="0.25">
      <c r="A62" s="2">
        <v>61</v>
      </c>
      <c r="B62" s="2">
        <v>181796.04525752808</v>
      </c>
      <c r="C62" s="2">
        <v>-13337.396294179744</v>
      </c>
      <c r="D62" s="29">
        <v>493.02949127316475</v>
      </c>
    </row>
    <row r="63" spans="1:4" x14ac:dyDescent="0.25">
      <c r="A63" s="2">
        <v>62</v>
      </c>
      <c r="B63" s="2">
        <v>181321.75954324234</v>
      </c>
      <c r="C63" s="2">
        <v>-13337.396294179749</v>
      </c>
      <c r="D63" s="29">
        <v>442.29525017738342</v>
      </c>
    </row>
    <row r="64" spans="1:4" x14ac:dyDescent="0.25">
      <c r="A64" s="2">
        <v>63</v>
      </c>
      <c r="B64" s="2">
        <v>180847.4738289566</v>
      </c>
      <c r="C64" s="2">
        <v>-13337.396294179742</v>
      </c>
      <c r="D64" s="29">
        <v>486.33433794975281</v>
      </c>
    </row>
    <row r="65" spans="1:4" x14ac:dyDescent="0.25">
      <c r="A65" s="2">
        <v>64</v>
      </c>
      <c r="B65" s="2">
        <v>180373.18811467086</v>
      </c>
      <c r="C65" s="2">
        <v>-13337.396294179747</v>
      </c>
      <c r="D65" s="29">
        <v>568.66742834210402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5">
    <cfRule type="expression" dxfId="8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197158.90240038518</v>
      </c>
      <c r="C2" s="2">
        <v>-10017.396294179636</v>
      </c>
      <c r="D2" s="12">
        <v>661.04355716705334</v>
      </c>
      <c r="F2" s="9" t="s">
        <v>4</v>
      </c>
      <c r="G2" s="7">
        <f>AVERAGE(D:D)</f>
        <v>733.44637180686004</v>
      </c>
      <c r="H2" s="6" t="s">
        <v>5</v>
      </c>
      <c r="I2" s="7">
        <f>MIN(D:D)</f>
        <v>305.07007098197937</v>
      </c>
      <c r="J2" s="6" t="s">
        <v>6</v>
      </c>
      <c r="K2" s="8">
        <f>MAX(D:D)</f>
        <v>1308.9486813545227</v>
      </c>
      <c r="M2" s="13" t="s">
        <v>17</v>
      </c>
      <c r="N2" s="14">
        <v>1</v>
      </c>
    </row>
    <row r="3" spans="1:14" x14ac:dyDescent="0.25">
      <c r="A3" s="2">
        <v>2</v>
      </c>
      <c r="B3" s="2">
        <v>193838.90240038521</v>
      </c>
      <c r="C3" s="2">
        <v>-10017.396294179627</v>
      </c>
      <c r="D3" s="12">
        <v>802.03941345214844</v>
      </c>
      <c r="F3" s="21" t="s">
        <v>7</v>
      </c>
      <c r="G3" s="22"/>
      <c r="H3" s="22"/>
      <c r="I3" s="25">
        <f>IF(平均照度&gt;1,最小照度/平均照度,0)</f>
        <v>0.41594052777223922</v>
      </c>
      <c r="J3" s="25"/>
      <c r="K3" s="26"/>
    </row>
    <row r="4" spans="1:14" x14ac:dyDescent="0.25">
      <c r="A4" s="2">
        <v>3</v>
      </c>
      <c r="B4" s="2">
        <v>196684.61668609947</v>
      </c>
      <c r="C4" s="2">
        <v>-10017.396294179634</v>
      </c>
      <c r="D4" s="29">
        <v>898.09279680252087</v>
      </c>
      <c r="F4" s="23" t="s">
        <v>13</v>
      </c>
      <c r="G4" s="24"/>
      <c r="H4" s="24"/>
      <c r="I4" s="27">
        <f>IF(最大照度&gt;1,最小照度/最大照度,0)</f>
        <v>0.23306495917493694</v>
      </c>
      <c r="J4" s="27"/>
      <c r="K4" s="28"/>
    </row>
    <row r="5" spans="1:14" x14ac:dyDescent="0.25">
      <c r="A5" s="2">
        <v>4</v>
      </c>
      <c r="B5" s="2">
        <v>196210.33097181376</v>
      </c>
      <c r="C5" s="2">
        <v>-10017.396294179631</v>
      </c>
      <c r="D5" s="29">
        <v>704.41551923751831</v>
      </c>
      <c r="F5" s="10" t="s">
        <v>8</v>
      </c>
      <c r="G5" s="3" t="s">
        <v>37</v>
      </c>
      <c r="H5" s="11" t="s">
        <v>14</v>
      </c>
      <c r="I5" s="11" t="s">
        <v>15</v>
      </c>
      <c r="J5" s="10" t="s">
        <v>9</v>
      </c>
      <c r="K5" s="5">
        <v>16.25</v>
      </c>
    </row>
    <row r="6" spans="1:14" x14ac:dyDescent="0.25">
      <c r="A6" s="2">
        <v>5</v>
      </c>
      <c r="B6" s="2">
        <v>195736.04525752805</v>
      </c>
      <c r="C6" s="2">
        <v>-10017.396294179627</v>
      </c>
      <c r="D6" s="29">
        <v>541.50659799575817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195261.75954324234</v>
      </c>
      <c r="C7" s="2">
        <v>-10017.396294179638</v>
      </c>
      <c r="D7" s="29">
        <v>528.98326754570007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194787.47382895663</v>
      </c>
      <c r="C8" s="2">
        <v>-10017.396294179634</v>
      </c>
      <c r="D8" s="29">
        <v>694.97516989707958</v>
      </c>
    </row>
    <row r="9" spans="1:14" x14ac:dyDescent="0.25">
      <c r="A9" s="2">
        <v>8</v>
      </c>
      <c r="B9" s="2">
        <v>194313.18811467095</v>
      </c>
      <c r="C9" s="2">
        <v>-10017.396294179624</v>
      </c>
      <c r="D9" s="29">
        <v>978.99083566665649</v>
      </c>
    </row>
    <row r="10" spans="1:14" x14ac:dyDescent="0.25">
      <c r="A10" s="2">
        <v>9</v>
      </c>
      <c r="B10" s="2">
        <v>197158.90240038521</v>
      </c>
      <c r="C10" s="2">
        <v>-10486.517902430009</v>
      </c>
      <c r="D10" s="29">
        <v>761.40731000900269</v>
      </c>
    </row>
    <row r="11" spans="1:14" x14ac:dyDescent="0.25">
      <c r="A11" s="2">
        <v>10</v>
      </c>
      <c r="B11" s="2">
        <v>193838.90240038524</v>
      </c>
      <c r="C11" s="2">
        <v>-10486.51790243</v>
      </c>
      <c r="D11" s="29">
        <v>892.53267621994019</v>
      </c>
    </row>
    <row r="12" spans="1:14" x14ac:dyDescent="0.25">
      <c r="A12" s="2">
        <v>11</v>
      </c>
      <c r="B12" s="2">
        <v>196684.6166860995</v>
      </c>
      <c r="C12" s="2">
        <v>-10486.517902430005</v>
      </c>
      <c r="D12" s="29">
        <v>1007.2901611328125</v>
      </c>
    </row>
    <row r="13" spans="1:14" x14ac:dyDescent="0.25">
      <c r="A13" s="2">
        <v>12</v>
      </c>
      <c r="B13" s="2">
        <v>196210.33097181379</v>
      </c>
      <c r="C13" s="2">
        <v>-10486.517902430001</v>
      </c>
      <c r="D13" s="29">
        <v>816.26440095901501</v>
      </c>
    </row>
    <row r="14" spans="1:14" x14ac:dyDescent="0.25">
      <c r="A14" s="2">
        <v>13</v>
      </c>
      <c r="B14" s="2">
        <v>195736.04525752808</v>
      </c>
      <c r="C14" s="2">
        <v>-10486.51790243</v>
      </c>
      <c r="D14" s="29">
        <v>640.34708333015453</v>
      </c>
    </row>
    <row r="15" spans="1:14" x14ac:dyDescent="0.25">
      <c r="A15" s="2">
        <v>14</v>
      </c>
      <c r="B15" s="2">
        <v>195261.75954324237</v>
      </c>
      <c r="C15" s="2">
        <v>-10486.517902430009</v>
      </c>
      <c r="D15" s="29">
        <v>617.25169682502758</v>
      </c>
    </row>
    <row r="16" spans="1:14" x14ac:dyDescent="0.25">
      <c r="A16" s="2">
        <v>15</v>
      </c>
      <c r="B16" s="2">
        <v>194787.47382895666</v>
      </c>
      <c r="C16" s="2">
        <v>-10486.517902430007</v>
      </c>
      <c r="D16" s="29">
        <v>800.11195278167725</v>
      </c>
    </row>
    <row r="17" spans="1:4" x14ac:dyDescent="0.25">
      <c r="A17" s="2">
        <v>16</v>
      </c>
      <c r="B17" s="2">
        <v>194313.18811467095</v>
      </c>
      <c r="C17" s="2">
        <v>-10486.517902430005</v>
      </c>
      <c r="D17" s="29">
        <v>1058.445540904999</v>
      </c>
    </row>
    <row r="18" spans="1:4" x14ac:dyDescent="0.25">
      <c r="A18" s="2">
        <v>17</v>
      </c>
      <c r="B18" s="2">
        <v>197158.90240038521</v>
      </c>
      <c r="C18" s="2">
        <v>-10955.63951068039</v>
      </c>
      <c r="D18" s="29">
        <v>805.27500169992447</v>
      </c>
    </row>
    <row r="19" spans="1:4" x14ac:dyDescent="0.25">
      <c r="A19" s="2">
        <v>18</v>
      </c>
      <c r="B19" s="2">
        <v>193838.90240038524</v>
      </c>
      <c r="C19" s="2">
        <v>-10955.639510680379</v>
      </c>
      <c r="D19" s="29">
        <v>911.17498159408569</v>
      </c>
    </row>
    <row r="20" spans="1:4" x14ac:dyDescent="0.25">
      <c r="A20" s="2">
        <v>19</v>
      </c>
      <c r="B20" s="2">
        <v>196684.6166860995</v>
      </c>
      <c r="C20" s="2">
        <v>-10955.639510680387</v>
      </c>
      <c r="D20" s="29">
        <v>984.64476013183594</v>
      </c>
    </row>
    <row r="21" spans="1:4" x14ac:dyDescent="0.25">
      <c r="A21" s="2">
        <v>20</v>
      </c>
      <c r="B21" s="2">
        <v>196210.33097181379</v>
      </c>
      <c r="C21" s="2">
        <v>-10955.639510680383</v>
      </c>
      <c r="D21" s="29">
        <v>861.69910955429089</v>
      </c>
    </row>
    <row r="22" spans="1:4" x14ac:dyDescent="0.25">
      <c r="A22" s="2">
        <v>21</v>
      </c>
      <c r="B22" s="2">
        <v>195736.04525752808</v>
      </c>
      <c r="C22" s="2">
        <v>-10955.639510680379</v>
      </c>
      <c r="D22" s="29">
        <v>701.19793510437012</v>
      </c>
    </row>
    <row r="23" spans="1:4" x14ac:dyDescent="0.25">
      <c r="A23" s="2">
        <v>22</v>
      </c>
      <c r="B23" s="2">
        <v>195261.75954324237</v>
      </c>
      <c r="C23" s="2">
        <v>-10955.63951068039</v>
      </c>
      <c r="D23" s="29">
        <v>684.7108144760133</v>
      </c>
    </row>
    <row r="24" spans="1:4" x14ac:dyDescent="0.25">
      <c r="A24" s="2">
        <v>23</v>
      </c>
      <c r="B24" s="2">
        <v>194787.47382895666</v>
      </c>
      <c r="C24" s="2">
        <v>-10955.639510680387</v>
      </c>
      <c r="D24" s="29">
        <v>844.41657638549805</v>
      </c>
    </row>
    <row r="25" spans="1:4" x14ac:dyDescent="0.25">
      <c r="A25" s="2">
        <v>24</v>
      </c>
      <c r="B25" s="2">
        <v>194313.18811467095</v>
      </c>
      <c r="C25" s="2">
        <v>-10955.639510680383</v>
      </c>
      <c r="D25" s="29">
        <v>1022.2643847465516</v>
      </c>
    </row>
    <row r="26" spans="1:4" x14ac:dyDescent="0.25">
      <c r="A26" s="2">
        <v>25</v>
      </c>
      <c r="B26" s="2">
        <v>197158.90240038521</v>
      </c>
      <c r="C26" s="2">
        <v>-11424.76111893077</v>
      </c>
      <c r="D26" s="29">
        <v>853.15032386779797</v>
      </c>
    </row>
    <row r="27" spans="1:4" x14ac:dyDescent="0.25">
      <c r="A27" s="2">
        <v>26</v>
      </c>
      <c r="B27" s="2">
        <v>193838.90240038524</v>
      </c>
      <c r="C27" s="2">
        <v>-11424.761118930761</v>
      </c>
      <c r="D27" s="29">
        <v>976.1809868812561</v>
      </c>
    </row>
    <row r="28" spans="1:4" x14ac:dyDescent="0.25">
      <c r="A28" s="2">
        <v>27</v>
      </c>
      <c r="B28" s="2">
        <v>196684.6166860995</v>
      </c>
      <c r="C28" s="2">
        <v>-11424.761118930768</v>
      </c>
      <c r="D28" s="29">
        <v>1305.4793033599854</v>
      </c>
    </row>
    <row r="29" spans="1:4" x14ac:dyDescent="0.25">
      <c r="A29" s="2">
        <v>28</v>
      </c>
      <c r="B29" s="2">
        <v>196210.33097181376</v>
      </c>
      <c r="C29" s="2">
        <v>-11424.761118930763</v>
      </c>
      <c r="D29" s="29">
        <v>931.42748182535195</v>
      </c>
    </row>
    <row r="30" spans="1:4" x14ac:dyDescent="0.25">
      <c r="A30" s="2">
        <v>29</v>
      </c>
      <c r="B30" s="2">
        <v>195736.04525752805</v>
      </c>
      <c r="C30" s="2">
        <v>-11424.761118930761</v>
      </c>
      <c r="D30" s="29">
        <v>732.6003851890564</v>
      </c>
    </row>
    <row r="31" spans="1:4" x14ac:dyDescent="0.25">
      <c r="A31" s="2">
        <v>30</v>
      </c>
      <c r="B31" s="2">
        <v>195261.75954324234</v>
      </c>
      <c r="C31" s="2">
        <v>-11424.761118930757</v>
      </c>
      <c r="D31" s="29">
        <v>716.60882902145386</v>
      </c>
    </row>
    <row r="32" spans="1:4" x14ac:dyDescent="0.25">
      <c r="A32" s="2">
        <v>31</v>
      </c>
      <c r="B32" s="2">
        <v>194787.47382895663</v>
      </c>
      <c r="C32" s="2">
        <v>-11424.761118930754</v>
      </c>
      <c r="D32" s="29">
        <v>888.01686000823975</v>
      </c>
    </row>
    <row r="33" spans="1:4" x14ac:dyDescent="0.25">
      <c r="A33" s="2">
        <v>32</v>
      </c>
      <c r="B33" s="2">
        <v>194313.18811467092</v>
      </c>
      <c r="C33" s="2">
        <v>-11424.76111893075</v>
      </c>
      <c r="D33" s="29">
        <v>1308.9486813545227</v>
      </c>
    </row>
    <row r="34" spans="1:4" x14ac:dyDescent="0.25">
      <c r="A34" s="2">
        <v>33</v>
      </c>
      <c r="B34" s="2">
        <v>197158.90240038518</v>
      </c>
      <c r="C34" s="2">
        <v>-11893.882727181135</v>
      </c>
      <c r="D34" s="29">
        <v>814.21368932723999</v>
      </c>
    </row>
    <row r="35" spans="1:4" x14ac:dyDescent="0.25">
      <c r="A35" s="2">
        <v>34</v>
      </c>
      <c r="B35" s="2">
        <v>193838.90240038521</v>
      </c>
      <c r="C35" s="2">
        <v>-11893.882727181142</v>
      </c>
      <c r="D35" s="29">
        <v>900.24439668655396</v>
      </c>
    </row>
    <row r="36" spans="1:4" x14ac:dyDescent="0.25">
      <c r="A36" s="2">
        <v>35</v>
      </c>
      <c r="B36" s="2">
        <v>196684.61668609947</v>
      </c>
      <c r="C36" s="2">
        <v>-11893.882727181133</v>
      </c>
      <c r="D36" s="29">
        <v>1000.8875980377197</v>
      </c>
    </row>
    <row r="37" spans="1:4" x14ac:dyDescent="0.25">
      <c r="A37" s="2">
        <v>36</v>
      </c>
      <c r="B37" s="2">
        <v>196210.33097181376</v>
      </c>
      <c r="C37" s="2">
        <v>-11893.882727181144</v>
      </c>
      <c r="D37" s="29">
        <v>881.40500926971436</v>
      </c>
    </row>
    <row r="38" spans="1:4" x14ac:dyDescent="0.25">
      <c r="A38" s="2">
        <v>37</v>
      </c>
      <c r="B38" s="2">
        <v>195736.04525752805</v>
      </c>
      <c r="C38" s="2">
        <v>-11893.882727181141</v>
      </c>
      <c r="D38" s="29">
        <v>709.53512859344494</v>
      </c>
    </row>
    <row r="39" spans="1:4" x14ac:dyDescent="0.25">
      <c r="A39" s="2">
        <v>38</v>
      </c>
      <c r="B39" s="2">
        <v>195261.75954324234</v>
      </c>
      <c r="C39" s="2">
        <v>-11893.882727181139</v>
      </c>
      <c r="D39" s="29">
        <v>688.58622074127209</v>
      </c>
    </row>
    <row r="40" spans="1:4" x14ac:dyDescent="0.25">
      <c r="A40" s="2">
        <v>39</v>
      </c>
      <c r="B40" s="2">
        <v>194787.47382895663</v>
      </c>
      <c r="C40" s="2">
        <v>-11893.882727181135</v>
      </c>
      <c r="D40" s="29">
        <v>844.35290241241455</v>
      </c>
    </row>
    <row r="41" spans="1:4" x14ac:dyDescent="0.25">
      <c r="A41" s="2">
        <v>40</v>
      </c>
      <c r="B41" s="2">
        <v>194313.18811467092</v>
      </c>
      <c r="C41" s="2">
        <v>-11893.882727181131</v>
      </c>
      <c r="D41" s="29">
        <v>1017.586054801941</v>
      </c>
    </row>
    <row r="42" spans="1:4" x14ac:dyDescent="0.25">
      <c r="A42" s="2">
        <v>41</v>
      </c>
      <c r="B42" s="2">
        <v>197158.90240038518</v>
      </c>
      <c r="C42" s="2">
        <v>-12363.004335431517</v>
      </c>
      <c r="D42" s="29">
        <v>765.86636590957642</v>
      </c>
    </row>
    <row r="43" spans="1:4" x14ac:dyDescent="0.25">
      <c r="A43" s="2">
        <v>42</v>
      </c>
      <c r="B43" s="2">
        <v>193838.90240038521</v>
      </c>
      <c r="C43" s="2">
        <v>-12363.004335431522</v>
      </c>
      <c r="D43" s="29">
        <v>862.46114873886108</v>
      </c>
    </row>
    <row r="44" spans="1:4" x14ac:dyDescent="0.25">
      <c r="A44" s="2">
        <v>43</v>
      </c>
      <c r="B44" s="2">
        <v>196684.61668609947</v>
      </c>
      <c r="C44" s="2">
        <v>-12363.004335431513</v>
      </c>
      <c r="D44" s="29">
        <v>1011.4780478477479</v>
      </c>
    </row>
    <row r="45" spans="1:4" x14ac:dyDescent="0.25">
      <c r="A45" s="2">
        <v>44</v>
      </c>
      <c r="B45" s="2">
        <v>196210.33097181376</v>
      </c>
      <c r="C45" s="2">
        <v>-12363.004335431524</v>
      </c>
      <c r="D45" s="29">
        <v>841.91587924957275</v>
      </c>
    </row>
    <row r="46" spans="1:4" x14ac:dyDescent="0.25">
      <c r="A46" s="2">
        <v>45</v>
      </c>
      <c r="B46" s="2">
        <v>195736.04525752805</v>
      </c>
      <c r="C46" s="2">
        <v>-12363.004335431522</v>
      </c>
      <c r="D46" s="29">
        <v>661.5866210460664</v>
      </c>
    </row>
    <row r="47" spans="1:4" x14ac:dyDescent="0.25">
      <c r="A47" s="2">
        <v>46</v>
      </c>
      <c r="B47" s="2">
        <v>195261.75954324234</v>
      </c>
      <c r="C47" s="2">
        <v>-12363.004335431518</v>
      </c>
      <c r="D47" s="29">
        <v>637.32542896270763</v>
      </c>
    </row>
    <row r="48" spans="1:4" x14ac:dyDescent="0.25">
      <c r="A48" s="2">
        <v>47</v>
      </c>
      <c r="B48" s="2">
        <v>194787.47382895663</v>
      </c>
      <c r="C48" s="2">
        <v>-12363.004335431517</v>
      </c>
      <c r="D48" s="29">
        <v>793.98670434951794</v>
      </c>
    </row>
    <row r="49" spans="1:4" x14ac:dyDescent="0.25">
      <c r="A49" s="2">
        <v>48</v>
      </c>
      <c r="B49" s="2">
        <v>194313.18811467092</v>
      </c>
      <c r="C49" s="2">
        <v>-12363.004335431513</v>
      </c>
      <c r="D49" s="29">
        <v>1022.9562630653381</v>
      </c>
    </row>
    <row r="50" spans="1:4" x14ac:dyDescent="0.25">
      <c r="A50" s="2">
        <v>49</v>
      </c>
      <c r="B50" s="2">
        <v>197158.90240038518</v>
      </c>
      <c r="C50" s="2">
        <v>-12832.125943681898</v>
      </c>
      <c r="D50" s="29">
        <v>670.07928657531738</v>
      </c>
    </row>
    <row r="51" spans="1:4" x14ac:dyDescent="0.25">
      <c r="A51" s="2">
        <v>50</v>
      </c>
      <c r="B51" s="2">
        <v>193838.90240038521</v>
      </c>
      <c r="C51" s="2">
        <v>-12832.125943681902</v>
      </c>
      <c r="D51" s="29">
        <v>757.84233570098877</v>
      </c>
    </row>
    <row r="52" spans="1:4" x14ac:dyDescent="0.25">
      <c r="A52" s="2">
        <v>51</v>
      </c>
      <c r="B52" s="2">
        <v>196684.61668609947</v>
      </c>
      <c r="C52" s="2">
        <v>-12832.125943681895</v>
      </c>
      <c r="D52" s="29">
        <v>948.68108558654797</v>
      </c>
    </row>
    <row r="53" spans="1:4" x14ac:dyDescent="0.25">
      <c r="A53" s="2">
        <v>52</v>
      </c>
      <c r="B53" s="2">
        <v>196210.33097181376</v>
      </c>
      <c r="C53" s="2">
        <v>-12832.125943681905</v>
      </c>
      <c r="D53" s="29">
        <v>739.49091625213623</v>
      </c>
    </row>
    <row r="54" spans="1:4" x14ac:dyDescent="0.25">
      <c r="A54" s="2">
        <v>53</v>
      </c>
      <c r="B54" s="2">
        <v>195736.04525752805</v>
      </c>
      <c r="C54" s="2">
        <v>-12832.125943681902</v>
      </c>
      <c r="D54" s="29">
        <v>571.69676733016968</v>
      </c>
    </row>
    <row r="55" spans="1:4" x14ac:dyDescent="0.25">
      <c r="A55" s="2">
        <v>54</v>
      </c>
      <c r="B55" s="2">
        <v>195261.75954324234</v>
      </c>
      <c r="C55" s="2">
        <v>-12832.125943681898</v>
      </c>
      <c r="D55" s="29">
        <v>554.84527111053478</v>
      </c>
    </row>
    <row r="56" spans="1:4" x14ac:dyDescent="0.25">
      <c r="A56" s="2">
        <v>55</v>
      </c>
      <c r="B56" s="2">
        <v>194787.47382895663</v>
      </c>
      <c r="C56" s="2">
        <v>-12832.125943681895</v>
      </c>
      <c r="D56" s="29">
        <v>691.15131735801708</v>
      </c>
    </row>
    <row r="57" spans="1:4" x14ac:dyDescent="0.25">
      <c r="A57" s="2">
        <v>56</v>
      </c>
      <c r="B57" s="2">
        <v>194313.18811467092</v>
      </c>
      <c r="C57" s="2">
        <v>-12832.125943681893</v>
      </c>
      <c r="D57" s="29">
        <v>956.26084899902355</v>
      </c>
    </row>
    <row r="58" spans="1:4" x14ac:dyDescent="0.25">
      <c r="A58" s="2">
        <v>57</v>
      </c>
      <c r="B58" s="2">
        <v>197158.90240038521</v>
      </c>
      <c r="C58" s="2">
        <v>-13301.247551932271</v>
      </c>
      <c r="D58" s="29">
        <v>464.8960964679718</v>
      </c>
    </row>
    <row r="59" spans="1:4" x14ac:dyDescent="0.25">
      <c r="A59" s="2">
        <v>58</v>
      </c>
      <c r="B59" s="2">
        <v>193838.90240038524</v>
      </c>
      <c r="C59" s="2">
        <v>-13301.247551932262</v>
      </c>
      <c r="D59" s="29">
        <v>504.95453667640692</v>
      </c>
    </row>
    <row r="60" spans="1:4" x14ac:dyDescent="0.25">
      <c r="A60" s="2">
        <v>59</v>
      </c>
      <c r="B60" s="2">
        <v>196684.6166860995</v>
      </c>
      <c r="C60" s="2">
        <v>-13301.247551932267</v>
      </c>
      <c r="D60" s="29">
        <v>545.86352801322937</v>
      </c>
    </row>
    <row r="61" spans="1:4" x14ac:dyDescent="0.25">
      <c r="A61" s="2">
        <v>60</v>
      </c>
      <c r="B61" s="2">
        <v>196210.33097181379</v>
      </c>
      <c r="C61" s="2">
        <v>-13301.247551932278</v>
      </c>
      <c r="D61" s="29">
        <v>505.18388247489929</v>
      </c>
    </row>
    <row r="62" spans="1:4" x14ac:dyDescent="0.25">
      <c r="A62" s="2">
        <v>61</v>
      </c>
      <c r="B62" s="2">
        <v>195736.04525752808</v>
      </c>
      <c r="C62" s="2">
        <v>-13301.247551932274</v>
      </c>
      <c r="D62" s="29">
        <v>431.20381593704224</v>
      </c>
    </row>
    <row r="63" spans="1:4" x14ac:dyDescent="0.25">
      <c r="A63" s="2">
        <v>62</v>
      </c>
      <c r="B63" s="2">
        <v>195261.75954324237</v>
      </c>
      <c r="C63" s="2">
        <v>-13301.247551932272</v>
      </c>
      <c r="D63" s="29">
        <v>419.99433732032776</v>
      </c>
    </row>
    <row r="64" spans="1:4" x14ac:dyDescent="0.25">
      <c r="A64" s="2">
        <v>63</v>
      </c>
      <c r="B64" s="2">
        <v>194787.47382895666</v>
      </c>
      <c r="C64" s="2">
        <v>-13301.247551932269</v>
      </c>
      <c r="D64" s="29">
        <v>491.04979681968695</v>
      </c>
    </row>
    <row r="65" spans="1:4" x14ac:dyDescent="0.25">
      <c r="A65" s="2">
        <v>64</v>
      </c>
      <c r="B65" s="2">
        <v>194313.18811467095</v>
      </c>
      <c r="C65" s="2">
        <v>-13301.247551932265</v>
      </c>
      <c r="D65" s="29">
        <v>555.8517210483551</v>
      </c>
    </row>
    <row r="66" spans="1:4" x14ac:dyDescent="0.25">
      <c r="A66" s="2">
        <v>65</v>
      </c>
      <c r="B66" s="2">
        <v>197158.90240038521</v>
      </c>
      <c r="C66" s="2">
        <v>-13770.36916018265</v>
      </c>
      <c r="D66" s="29">
        <v>305.07007098197937</v>
      </c>
    </row>
    <row r="67" spans="1:4" x14ac:dyDescent="0.25">
      <c r="A67" s="2">
        <v>66</v>
      </c>
      <c r="B67" s="2">
        <v>193838.90240038524</v>
      </c>
      <c r="C67" s="2">
        <v>-13770.369160182656</v>
      </c>
      <c r="D67" s="29">
        <v>322.00685703754425</v>
      </c>
    </row>
    <row r="68" spans="1:4" x14ac:dyDescent="0.25">
      <c r="A68" s="2">
        <v>67</v>
      </c>
      <c r="B68" s="2">
        <v>196684.6166860995</v>
      </c>
      <c r="C68" s="2">
        <v>-13770.369160182647</v>
      </c>
      <c r="D68" s="29">
        <v>341.05066692829138</v>
      </c>
    </row>
    <row r="69" spans="1:4" x14ac:dyDescent="0.25">
      <c r="A69" s="2">
        <v>68</v>
      </c>
      <c r="B69" s="2">
        <v>196210.33097181379</v>
      </c>
      <c r="C69" s="2">
        <v>-13770.369160182645</v>
      </c>
      <c r="D69" s="29">
        <v>333.32072341442108</v>
      </c>
    </row>
    <row r="70" spans="1:4" x14ac:dyDescent="0.25">
      <c r="A70" s="2">
        <v>69</v>
      </c>
      <c r="B70" s="2">
        <v>195736.04525752808</v>
      </c>
      <c r="C70" s="2">
        <v>-13770.369160182641</v>
      </c>
      <c r="D70" s="29">
        <v>314.60168492794043</v>
      </c>
    </row>
    <row r="71" spans="1:4" x14ac:dyDescent="0.25">
      <c r="A71" s="2">
        <v>70</v>
      </c>
      <c r="B71" s="2">
        <v>195261.75954324237</v>
      </c>
      <c r="C71" s="2">
        <v>-13770.369160182652</v>
      </c>
      <c r="D71" s="29">
        <v>317.67948079109198</v>
      </c>
    </row>
    <row r="72" spans="1:4" x14ac:dyDescent="0.25">
      <c r="A72" s="2">
        <v>71</v>
      </c>
      <c r="B72" s="2">
        <v>194787.47382895666</v>
      </c>
      <c r="C72" s="2">
        <v>-13770.369160182649</v>
      </c>
      <c r="D72" s="29">
        <v>330.99028587341309</v>
      </c>
    </row>
    <row r="73" spans="1:4" x14ac:dyDescent="0.25">
      <c r="A73" s="2">
        <v>72</v>
      </c>
      <c r="B73" s="2">
        <v>194313.18811467095</v>
      </c>
      <c r="C73" s="2">
        <v>-13770.369160182645</v>
      </c>
      <c r="D73" s="29">
        <v>348.4916023015976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3">
    <cfRule type="expression" dxfId="8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189218.90240038521</v>
      </c>
      <c r="C2" s="2">
        <v>-10017.396294179694</v>
      </c>
      <c r="D2" s="12">
        <v>716.67233228683472</v>
      </c>
      <c r="F2" s="9" t="s">
        <v>4</v>
      </c>
      <c r="G2" s="7">
        <f>AVERAGE(D:D)</f>
        <v>732.86350584437446</v>
      </c>
      <c r="H2" s="6" t="s">
        <v>5</v>
      </c>
      <c r="I2" s="7">
        <f>MIN(D:D)</f>
        <v>293.83050513267517</v>
      </c>
      <c r="J2" s="6" t="s">
        <v>6</v>
      </c>
      <c r="K2" s="8">
        <f>MAX(D:D)</f>
        <v>1322.3336162567139</v>
      </c>
      <c r="M2" s="13" t="s">
        <v>17</v>
      </c>
      <c r="N2" s="14">
        <v>1</v>
      </c>
    </row>
    <row r="3" spans="1:14" x14ac:dyDescent="0.25">
      <c r="A3" s="2">
        <v>2</v>
      </c>
      <c r="B3" s="2">
        <v>185898.90240038524</v>
      </c>
      <c r="C3" s="2">
        <v>-10017.3962941797</v>
      </c>
      <c r="D3" s="12">
        <v>748.99447011947632</v>
      </c>
      <c r="F3" s="21" t="s">
        <v>7</v>
      </c>
      <c r="G3" s="22"/>
      <c r="H3" s="22"/>
      <c r="I3" s="25">
        <f>IF(平均照度&gt;1,最小照度/平均照度,0)</f>
        <v>0.40093483000512631</v>
      </c>
      <c r="J3" s="25"/>
      <c r="K3" s="26"/>
    </row>
    <row r="4" spans="1:14" x14ac:dyDescent="0.25">
      <c r="A4" s="2">
        <v>3</v>
      </c>
      <c r="B4" s="2">
        <v>188744.6166860995</v>
      </c>
      <c r="C4" s="2">
        <v>-10017.396294179691</v>
      </c>
      <c r="D4" s="29">
        <v>973.84118175506592</v>
      </c>
      <c r="F4" s="23" t="s">
        <v>13</v>
      </c>
      <c r="G4" s="24"/>
      <c r="H4" s="24"/>
      <c r="I4" s="27">
        <f>IF(最大照度&gt;1,最小照度/最大照度,0)</f>
        <v>0.22220603145857845</v>
      </c>
      <c r="J4" s="27"/>
      <c r="K4" s="28"/>
    </row>
    <row r="5" spans="1:14" x14ac:dyDescent="0.25">
      <c r="A5" s="2">
        <v>4</v>
      </c>
      <c r="B5" s="2">
        <v>188270.33097181379</v>
      </c>
      <c r="C5" s="2">
        <v>-10017.396294179702</v>
      </c>
      <c r="D5" s="29">
        <v>747.56632947921753</v>
      </c>
      <c r="F5" s="10" t="s">
        <v>8</v>
      </c>
      <c r="G5" s="3" t="s">
        <v>38</v>
      </c>
      <c r="H5" s="11" t="s">
        <v>14</v>
      </c>
      <c r="I5" s="11" t="s">
        <v>15</v>
      </c>
      <c r="J5" s="10" t="s">
        <v>9</v>
      </c>
      <c r="K5" s="5">
        <v>16.27</v>
      </c>
    </row>
    <row r="6" spans="1:14" x14ac:dyDescent="0.25">
      <c r="A6" s="2">
        <v>5</v>
      </c>
      <c r="B6" s="2">
        <v>187796.04525752808</v>
      </c>
      <c r="C6" s="2">
        <v>-10017.396294179698</v>
      </c>
      <c r="D6" s="29">
        <v>550.48868250846874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187321.75954324237</v>
      </c>
      <c r="C7" s="2">
        <v>-10017.396294179694</v>
      </c>
      <c r="D7" s="29">
        <v>520.77692151069641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186847.47382895666</v>
      </c>
      <c r="C8" s="2">
        <v>-10017.396294179693</v>
      </c>
      <c r="D8" s="29">
        <v>652.34633558511734</v>
      </c>
    </row>
    <row r="9" spans="1:14" x14ac:dyDescent="0.25">
      <c r="A9" s="2">
        <v>8</v>
      </c>
      <c r="B9" s="2">
        <v>186373.18811467095</v>
      </c>
      <c r="C9" s="2">
        <v>-10017.396294179704</v>
      </c>
      <c r="D9" s="29">
        <v>901.36184930801403</v>
      </c>
    </row>
    <row r="10" spans="1:14" x14ac:dyDescent="0.25">
      <c r="A10" s="2">
        <v>9</v>
      </c>
      <c r="B10" s="2">
        <v>189218.90240038521</v>
      </c>
      <c r="C10" s="2">
        <v>-10487.396294179751</v>
      </c>
      <c r="D10" s="29">
        <v>803.80205583572388</v>
      </c>
    </row>
    <row r="11" spans="1:14" x14ac:dyDescent="0.25">
      <c r="A11" s="2">
        <v>10</v>
      </c>
      <c r="B11" s="2">
        <v>185898.90240038524</v>
      </c>
      <c r="C11" s="2">
        <v>-10487.396294179744</v>
      </c>
      <c r="D11" s="29">
        <v>853.9032301902771</v>
      </c>
    </row>
    <row r="12" spans="1:14" x14ac:dyDescent="0.25">
      <c r="A12" s="2">
        <v>11</v>
      </c>
      <c r="B12" s="2">
        <v>188744.6166860995</v>
      </c>
      <c r="C12" s="2">
        <v>-10487.396294179747</v>
      </c>
      <c r="D12" s="29">
        <v>1055.020290851593</v>
      </c>
    </row>
    <row r="13" spans="1:14" x14ac:dyDescent="0.25">
      <c r="A13" s="2">
        <v>12</v>
      </c>
      <c r="B13" s="2">
        <v>188270.33097181379</v>
      </c>
      <c r="C13" s="2">
        <v>-10487.396294179758</v>
      </c>
      <c r="D13" s="29">
        <v>856.92159843444824</v>
      </c>
    </row>
    <row r="14" spans="1:14" x14ac:dyDescent="0.25">
      <c r="A14" s="2">
        <v>13</v>
      </c>
      <c r="B14" s="2">
        <v>187796.04525752808</v>
      </c>
      <c r="C14" s="2">
        <v>-10487.396294179754</v>
      </c>
      <c r="D14" s="29">
        <v>646.04808044433594</v>
      </c>
    </row>
    <row r="15" spans="1:14" x14ac:dyDescent="0.25">
      <c r="A15" s="2">
        <v>14</v>
      </c>
      <c r="B15" s="2">
        <v>187321.75954324237</v>
      </c>
      <c r="C15" s="2">
        <v>-10487.396294179753</v>
      </c>
      <c r="D15" s="29">
        <v>618.9572801589967</v>
      </c>
    </row>
    <row r="16" spans="1:14" x14ac:dyDescent="0.25">
      <c r="A16" s="2">
        <v>15</v>
      </c>
      <c r="B16" s="2">
        <v>186847.47382895666</v>
      </c>
      <c r="C16" s="2">
        <v>-10487.396294179749</v>
      </c>
      <c r="D16" s="29">
        <v>766.49619752645492</v>
      </c>
    </row>
    <row r="17" spans="1:4" x14ac:dyDescent="0.25">
      <c r="A17" s="2">
        <v>16</v>
      </c>
      <c r="B17" s="2">
        <v>186373.18811467095</v>
      </c>
      <c r="C17" s="2">
        <v>-10487.396294179745</v>
      </c>
      <c r="D17" s="29">
        <v>1013.5775818824768</v>
      </c>
    </row>
    <row r="18" spans="1:4" x14ac:dyDescent="0.25">
      <c r="A18" s="2">
        <v>17</v>
      </c>
      <c r="B18" s="2">
        <v>189218.90240038521</v>
      </c>
      <c r="C18" s="2">
        <v>-10957.396294179798</v>
      </c>
      <c r="D18" s="29">
        <v>833.11666536331177</v>
      </c>
    </row>
    <row r="19" spans="1:4" x14ac:dyDescent="0.25">
      <c r="A19" s="2">
        <v>18</v>
      </c>
      <c r="B19" s="2">
        <v>185898.90240038524</v>
      </c>
      <c r="C19" s="2">
        <v>-10957.396294179791</v>
      </c>
      <c r="D19" s="29">
        <v>887.26506328582775</v>
      </c>
    </row>
    <row r="20" spans="1:4" x14ac:dyDescent="0.25">
      <c r="A20" s="2">
        <v>19</v>
      </c>
      <c r="B20" s="2">
        <v>188744.6166860995</v>
      </c>
      <c r="C20" s="2">
        <v>-10957.396294179796</v>
      </c>
      <c r="D20" s="29">
        <v>1014.8407335281373</v>
      </c>
    </row>
    <row r="21" spans="1:4" x14ac:dyDescent="0.25">
      <c r="A21" s="2">
        <v>20</v>
      </c>
      <c r="B21" s="2">
        <v>188270.33097181379</v>
      </c>
      <c r="C21" s="2">
        <v>-10957.396294179793</v>
      </c>
      <c r="D21" s="29">
        <v>890.65062379837036</v>
      </c>
    </row>
    <row r="22" spans="1:4" x14ac:dyDescent="0.25">
      <c r="A22" s="2">
        <v>21</v>
      </c>
      <c r="B22" s="2">
        <v>187796.04525752808</v>
      </c>
      <c r="C22" s="2">
        <v>-10957.396294179789</v>
      </c>
      <c r="D22" s="29">
        <v>709.21022915840149</v>
      </c>
    </row>
    <row r="23" spans="1:4" x14ac:dyDescent="0.25">
      <c r="A23" s="2">
        <v>22</v>
      </c>
      <c r="B23" s="2">
        <v>187321.75954324237</v>
      </c>
      <c r="C23" s="2">
        <v>-10957.3962941798</v>
      </c>
      <c r="D23" s="29">
        <v>673.98593235015869</v>
      </c>
    </row>
    <row r="24" spans="1:4" x14ac:dyDescent="0.25">
      <c r="A24" s="2">
        <v>23</v>
      </c>
      <c r="B24" s="2">
        <v>186847.47382895666</v>
      </c>
      <c r="C24" s="2">
        <v>-10957.396294179796</v>
      </c>
      <c r="D24" s="29">
        <v>830.98922061920166</v>
      </c>
    </row>
    <row r="25" spans="1:4" x14ac:dyDescent="0.25">
      <c r="A25" s="2">
        <v>24</v>
      </c>
      <c r="B25" s="2">
        <v>186373.18811467095</v>
      </c>
      <c r="C25" s="2">
        <v>-10957.396294179793</v>
      </c>
      <c r="D25" s="29">
        <v>994.21625566482544</v>
      </c>
    </row>
    <row r="26" spans="1:4" x14ac:dyDescent="0.25">
      <c r="A26" s="2">
        <v>25</v>
      </c>
      <c r="B26" s="2">
        <v>189218.90240038521</v>
      </c>
      <c r="C26" s="2">
        <v>-11427.396294179842</v>
      </c>
      <c r="D26" s="29">
        <v>874.97999811172485</v>
      </c>
    </row>
    <row r="27" spans="1:4" x14ac:dyDescent="0.25">
      <c r="A27" s="2">
        <v>26</v>
      </c>
      <c r="B27" s="2">
        <v>185898.90240038524</v>
      </c>
      <c r="C27" s="2">
        <v>-11427.396294179847</v>
      </c>
      <c r="D27" s="29">
        <v>959.63061904907227</v>
      </c>
    </row>
    <row r="28" spans="1:4" x14ac:dyDescent="0.25">
      <c r="A28" s="2">
        <v>27</v>
      </c>
      <c r="B28" s="2">
        <v>188744.6166860995</v>
      </c>
      <c r="C28" s="2">
        <v>-11427.396294179838</v>
      </c>
      <c r="D28" s="29">
        <v>1322.3336162567139</v>
      </c>
    </row>
    <row r="29" spans="1:4" x14ac:dyDescent="0.25">
      <c r="A29" s="2">
        <v>28</v>
      </c>
      <c r="B29" s="2">
        <v>188270.33097181379</v>
      </c>
      <c r="C29" s="2">
        <v>-11427.396294179849</v>
      </c>
      <c r="D29" s="29">
        <v>951.51457738876354</v>
      </c>
    </row>
    <row r="30" spans="1:4" x14ac:dyDescent="0.25">
      <c r="A30" s="2">
        <v>29</v>
      </c>
      <c r="B30" s="2">
        <v>187796.04525752808</v>
      </c>
      <c r="C30" s="2">
        <v>-11427.396294179845</v>
      </c>
      <c r="D30" s="29">
        <v>735.80576372146606</v>
      </c>
    </row>
    <row r="31" spans="1:4" x14ac:dyDescent="0.25">
      <c r="A31" s="2">
        <v>30</v>
      </c>
      <c r="B31" s="2">
        <v>187321.75954324237</v>
      </c>
      <c r="C31" s="2">
        <v>-11427.396294179856</v>
      </c>
      <c r="D31" s="29">
        <v>714.89710021018982</v>
      </c>
    </row>
    <row r="32" spans="1:4" x14ac:dyDescent="0.25">
      <c r="A32" s="2">
        <v>31</v>
      </c>
      <c r="B32" s="2">
        <v>186847.47382895666</v>
      </c>
      <c r="C32" s="2">
        <v>-11427.396294179855</v>
      </c>
      <c r="D32" s="29">
        <v>874.72794818878174</v>
      </c>
    </row>
    <row r="33" spans="1:4" x14ac:dyDescent="0.25">
      <c r="A33" s="2">
        <v>32</v>
      </c>
      <c r="B33" s="2">
        <v>186373.18811467095</v>
      </c>
      <c r="C33" s="2">
        <v>-11427.396294179851</v>
      </c>
      <c r="D33" s="29">
        <v>1293.394563674927</v>
      </c>
    </row>
    <row r="34" spans="1:4" x14ac:dyDescent="0.25">
      <c r="A34" s="2">
        <v>33</v>
      </c>
      <c r="B34" s="2">
        <v>189218.90240038521</v>
      </c>
      <c r="C34" s="2">
        <v>-11897.396294179891</v>
      </c>
      <c r="D34" s="29">
        <v>823.15399312973034</v>
      </c>
    </row>
    <row r="35" spans="1:4" x14ac:dyDescent="0.25">
      <c r="A35" s="2">
        <v>34</v>
      </c>
      <c r="B35" s="2">
        <v>185898.90240038524</v>
      </c>
      <c r="C35" s="2">
        <v>-11897.396294179896</v>
      </c>
      <c r="D35" s="29">
        <v>890.12151527404785</v>
      </c>
    </row>
    <row r="36" spans="1:4" x14ac:dyDescent="0.25">
      <c r="A36" s="2">
        <v>35</v>
      </c>
      <c r="B36" s="2">
        <v>188744.6166860995</v>
      </c>
      <c r="C36" s="2">
        <v>-11897.396294179889</v>
      </c>
      <c r="D36" s="29">
        <v>1011.3563332557678</v>
      </c>
    </row>
    <row r="37" spans="1:4" x14ac:dyDescent="0.25">
      <c r="A37" s="2">
        <v>36</v>
      </c>
      <c r="B37" s="2">
        <v>188270.33097181379</v>
      </c>
      <c r="C37" s="2">
        <v>-11897.396294179898</v>
      </c>
      <c r="D37" s="29">
        <v>890.02267551422119</v>
      </c>
    </row>
    <row r="38" spans="1:4" x14ac:dyDescent="0.25">
      <c r="A38" s="2">
        <v>37</v>
      </c>
      <c r="B38" s="2">
        <v>187796.04525752808</v>
      </c>
      <c r="C38" s="2">
        <v>-11897.396294179895</v>
      </c>
      <c r="D38" s="29">
        <v>712.91125750541687</v>
      </c>
    </row>
    <row r="39" spans="1:4" x14ac:dyDescent="0.25">
      <c r="A39" s="2">
        <v>38</v>
      </c>
      <c r="B39" s="2">
        <v>187321.75954324237</v>
      </c>
      <c r="C39" s="2">
        <v>-11897.396294179893</v>
      </c>
      <c r="D39" s="29">
        <v>682.64648890495312</v>
      </c>
    </row>
    <row r="40" spans="1:4" x14ac:dyDescent="0.25">
      <c r="A40" s="2">
        <v>39</v>
      </c>
      <c r="B40" s="2">
        <v>186847.47382895666</v>
      </c>
      <c r="C40" s="2">
        <v>-11897.396294179889</v>
      </c>
      <c r="D40" s="29">
        <v>835.42984008789063</v>
      </c>
    </row>
    <row r="41" spans="1:4" x14ac:dyDescent="0.25">
      <c r="A41" s="2">
        <v>40</v>
      </c>
      <c r="B41" s="2">
        <v>186373.18811467095</v>
      </c>
      <c r="C41" s="2">
        <v>-11897.3962941799</v>
      </c>
      <c r="D41" s="29">
        <v>999.65577125549316</v>
      </c>
    </row>
    <row r="42" spans="1:4" x14ac:dyDescent="0.25">
      <c r="A42" s="2">
        <v>41</v>
      </c>
      <c r="B42" s="2">
        <v>189218.90240038521</v>
      </c>
      <c r="C42" s="2">
        <v>-12367.396294179947</v>
      </c>
      <c r="D42" s="29">
        <v>775.86437463760376</v>
      </c>
    </row>
    <row r="43" spans="1:4" x14ac:dyDescent="0.25">
      <c r="A43" s="2">
        <v>42</v>
      </c>
      <c r="B43" s="2">
        <v>185898.90240038524</v>
      </c>
      <c r="C43" s="2">
        <v>-12367.396294179953</v>
      </c>
      <c r="D43" s="29">
        <v>854.90451622009277</v>
      </c>
    </row>
    <row r="44" spans="1:4" x14ac:dyDescent="0.25">
      <c r="A44" s="2">
        <v>43</v>
      </c>
      <c r="B44" s="2">
        <v>188744.6166860995</v>
      </c>
      <c r="C44" s="2">
        <v>-12367.396294179944</v>
      </c>
      <c r="D44" s="29">
        <v>1022.7514991760255</v>
      </c>
    </row>
    <row r="45" spans="1:4" x14ac:dyDescent="0.25">
      <c r="A45" s="2">
        <v>44</v>
      </c>
      <c r="B45" s="2">
        <v>188270.33097181379</v>
      </c>
      <c r="C45" s="2">
        <v>-12367.396294179942</v>
      </c>
      <c r="D45" s="29">
        <v>849.91694927215588</v>
      </c>
    </row>
    <row r="46" spans="1:4" x14ac:dyDescent="0.25">
      <c r="A46" s="2">
        <v>45</v>
      </c>
      <c r="B46" s="2">
        <v>187796.04525752808</v>
      </c>
      <c r="C46" s="2">
        <v>-12367.396294179938</v>
      </c>
      <c r="D46" s="29">
        <v>660.54184722900391</v>
      </c>
    </row>
    <row r="47" spans="1:4" x14ac:dyDescent="0.25">
      <c r="A47" s="2">
        <v>46</v>
      </c>
      <c r="B47" s="2">
        <v>187321.75954324237</v>
      </c>
      <c r="C47" s="2">
        <v>-12367.396294179949</v>
      </c>
      <c r="D47" s="29">
        <v>635.22721791267406</v>
      </c>
    </row>
    <row r="48" spans="1:4" x14ac:dyDescent="0.25">
      <c r="A48" s="2">
        <v>47</v>
      </c>
      <c r="B48" s="2">
        <v>186847.47382895666</v>
      </c>
      <c r="C48" s="2">
        <v>-12367.396294179945</v>
      </c>
      <c r="D48" s="29">
        <v>785.89968299865723</v>
      </c>
    </row>
    <row r="49" spans="1:4" x14ac:dyDescent="0.25">
      <c r="A49" s="2">
        <v>48</v>
      </c>
      <c r="B49" s="2">
        <v>186373.18811467095</v>
      </c>
      <c r="C49" s="2">
        <v>-12367.396294179956</v>
      </c>
      <c r="D49" s="29">
        <v>1019.0144515037537</v>
      </c>
    </row>
    <row r="50" spans="1:4" x14ac:dyDescent="0.25">
      <c r="A50" s="2">
        <v>49</v>
      </c>
      <c r="B50" s="2">
        <v>189218.90240038521</v>
      </c>
      <c r="C50" s="2">
        <v>-12837.396294179996</v>
      </c>
      <c r="D50" s="29">
        <v>672.8618221282959</v>
      </c>
    </row>
    <row r="51" spans="1:4" x14ac:dyDescent="0.25">
      <c r="A51" s="2">
        <v>50</v>
      </c>
      <c r="B51" s="2">
        <v>185898.90240038524</v>
      </c>
      <c r="C51" s="2">
        <v>-12837.396294179987</v>
      </c>
      <c r="D51" s="29">
        <v>747.3067684173584</v>
      </c>
    </row>
    <row r="52" spans="1:4" x14ac:dyDescent="0.25">
      <c r="A52" s="2">
        <v>51</v>
      </c>
      <c r="B52" s="2">
        <v>188744.6166860995</v>
      </c>
      <c r="C52" s="2">
        <v>-12837.396294179993</v>
      </c>
      <c r="D52" s="29">
        <v>943.69155550003063</v>
      </c>
    </row>
    <row r="53" spans="1:4" x14ac:dyDescent="0.25">
      <c r="A53" s="2">
        <v>52</v>
      </c>
      <c r="B53" s="2">
        <v>188270.33097181379</v>
      </c>
      <c r="C53" s="2">
        <v>-12837.396294179991</v>
      </c>
      <c r="D53" s="29">
        <v>742.96857357025158</v>
      </c>
    </row>
    <row r="54" spans="1:4" x14ac:dyDescent="0.25">
      <c r="A54" s="2">
        <v>53</v>
      </c>
      <c r="B54" s="2">
        <v>187796.04525752808</v>
      </c>
      <c r="C54" s="2">
        <v>-12837.396294179987</v>
      </c>
      <c r="D54" s="29">
        <v>575.66409969329845</v>
      </c>
    </row>
    <row r="55" spans="1:4" x14ac:dyDescent="0.25">
      <c r="A55" s="2">
        <v>54</v>
      </c>
      <c r="B55" s="2">
        <v>187321.75954324237</v>
      </c>
      <c r="C55" s="2">
        <v>-12837.396294179996</v>
      </c>
      <c r="D55" s="29">
        <v>551.74782252311718</v>
      </c>
    </row>
    <row r="56" spans="1:4" x14ac:dyDescent="0.25">
      <c r="A56" s="2">
        <v>55</v>
      </c>
      <c r="B56" s="2">
        <v>186847.47382895666</v>
      </c>
      <c r="C56" s="2">
        <v>-12837.396294179995</v>
      </c>
      <c r="D56" s="29">
        <v>685.66524124145508</v>
      </c>
    </row>
    <row r="57" spans="1:4" x14ac:dyDescent="0.25">
      <c r="A57" s="2">
        <v>56</v>
      </c>
      <c r="B57" s="2">
        <v>186373.18811467095</v>
      </c>
      <c r="C57" s="2">
        <v>-12837.396294179991</v>
      </c>
      <c r="D57" s="29">
        <v>936.68852806091309</v>
      </c>
    </row>
    <row r="58" spans="1:4" x14ac:dyDescent="0.25">
      <c r="A58" s="2">
        <v>57</v>
      </c>
      <c r="B58" s="2">
        <v>189218.90240038521</v>
      </c>
      <c r="C58" s="2">
        <v>-13307.396294180053</v>
      </c>
      <c r="D58" s="29">
        <v>462.77419972419744</v>
      </c>
    </row>
    <row r="59" spans="1:4" x14ac:dyDescent="0.25">
      <c r="A59" s="2">
        <v>58</v>
      </c>
      <c r="B59" s="2">
        <v>185898.90240038524</v>
      </c>
      <c r="C59" s="2">
        <v>-13307.396294180046</v>
      </c>
      <c r="D59" s="29">
        <v>499.64202761650091</v>
      </c>
    </row>
    <row r="60" spans="1:4" x14ac:dyDescent="0.25">
      <c r="A60" s="2">
        <v>59</v>
      </c>
      <c r="B60" s="2">
        <v>188744.6166860995</v>
      </c>
      <c r="C60" s="2">
        <v>-13307.396294180049</v>
      </c>
      <c r="D60" s="29">
        <v>543.75912603497511</v>
      </c>
    </row>
    <row r="61" spans="1:4" x14ac:dyDescent="0.25">
      <c r="A61" s="2">
        <v>60</v>
      </c>
      <c r="B61" s="2">
        <v>188270.33097181379</v>
      </c>
      <c r="C61" s="2">
        <v>-13307.396294180047</v>
      </c>
      <c r="D61" s="29">
        <v>504.28617334365845</v>
      </c>
    </row>
    <row r="62" spans="1:4" x14ac:dyDescent="0.25">
      <c r="A62" s="2">
        <v>61</v>
      </c>
      <c r="B62" s="2">
        <v>187796.04525752808</v>
      </c>
      <c r="C62" s="2">
        <v>-13307.396294180044</v>
      </c>
      <c r="D62" s="29">
        <v>429.24592661857605</v>
      </c>
    </row>
    <row r="63" spans="1:4" x14ac:dyDescent="0.25">
      <c r="A63" s="2">
        <v>62</v>
      </c>
      <c r="B63" s="2">
        <v>187321.75954324237</v>
      </c>
      <c r="C63" s="2">
        <v>-13307.396294180042</v>
      </c>
      <c r="D63" s="29">
        <v>418.26912260055542</v>
      </c>
    </row>
    <row r="64" spans="1:4" x14ac:dyDescent="0.25">
      <c r="A64" s="2">
        <v>63</v>
      </c>
      <c r="B64" s="2">
        <v>186847.47382895666</v>
      </c>
      <c r="C64" s="2">
        <v>-13307.396294180038</v>
      </c>
      <c r="D64" s="29">
        <v>484.40952324867249</v>
      </c>
    </row>
    <row r="65" spans="1:4" x14ac:dyDescent="0.25">
      <c r="A65" s="2">
        <v>64</v>
      </c>
      <c r="B65" s="2">
        <v>186373.18811467095</v>
      </c>
      <c r="C65" s="2">
        <v>-13307.396294180047</v>
      </c>
      <c r="D65" s="29">
        <v>549.37818622589123</v>
      </c>
    </row>
    <row r="66" spans="1:4" x14ac:dyDescent="0.25">
      <c r="A66" s="2">
        <v>65</v>
      </c>
      <c r="B66" s="2">
        <v>189218.90240038521</v>
      </c>
      <c r="C66" s="2">
        <v>-13777.396294180089</v>
      </c>
      <c r="D66" s="29">
        <v>293.83050513267517</v>
      </c>
    </row>
    <row r="67" spans="1:4" x14ac:dyDescent="0.25">
      <c r="A67" s="2">
        <v>66</v>
      </c>
      <c r="B67" s="2">
        <v>185898.90240038524</v>
      </c>
      <c r="C67" s="2">
        <v>-13777.396294180093</v>
      </c>
      <c r="D67" s="29">
        <v>318.45244526863104</v>
      </c>
    </row>
    <row r="68" spans="1:4" x14ac:dyDescent="0.25">
      <c r="A68" s="2">
        <v>67</v>
      </c>
      <c r="B68" s="2">
        <v>188744.6166860995</v>
      </c>
      <c r="C68" s="2">
        <v>-13777.396294180086</v>
      </c>
      <c r="D68" s="29">
        <v>335.92606437206274</v>
      </c>
    </row>
    <row r="69" spans="1:4" x14ac:dyDescent="0.25">
      <c r="A69" s="2">
        <v>68</v>
      </c>
      <c r="B69" s="2">
        <v>188270.33097181379</v>
      </c>
      <c r="C69" s="2">
        <v>-13777.396294180096</v>
      </c>
      <c r="D69" s="29">
        <v>331.24878001213074</v>
      </c>
    </row>
    <row r="70" spans="1:4" x14ac:dyDescent="0.25">
      <c r="A70" s="2">
        <v>69</v>
      </c>
      <c r="B70" s="2">
        <v>187796.04525752808</v>
      </c>
      <c r="C70" s="2">
        <v>-13777.396294180093</v>
      </c>
      <c r="D70" s="29">
        <v>313.86211514472961</v>
      </c>
    </row>
    <row r="71" spans="1:4" x14ac:dyDescent="0.25">
      <c r="A71" s="2">
        <v>70</v>
      </c>
      <c r="B71" s="2">
        <v>187321.75954324237</v>
      </c>
      <c r="C71" s="2">
        <v>-13777.396294180089</v>
      </c>
      <c r="D71" s="29">
        <v>314.15982937812811</v>
      </c>
    </row>
    <row r="72" spans="1:4" x14ac:dyDescent="0.25">
      <c r="A72" s="2">
        <v>71</v>
      </c>
      <c r="B72" s="2">
        <v>186847.47382895666</v>
      </c>
      <c r="C72" s="2">
        <v>-13777.396294180086</v>
      </c>
      <c r="D72" s="29">
        <v>327.49211951851845</v>
      </c>
    </row>
    <row r="73" spans="1:4" x14ac:dyDescent="0.25">
      <c r="A73" s="2">
        <v>72</v>
      </c>
      <c r="B73" s="2">
        <v>186373.18811467095</v>
      </c>
      <c r="C73" s="2">
        <v>-13777.396294180096</v>
      </c>
      <c r="D73" s="29">
        <v>345.090123295784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3">
    <cfRule type="expression" dxfId="9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199908.90240038518</v>
      </c>
      <c r="C2" s="2">
        <v>-22027.396294179744</v>
      </c>
      <c r="D2" s="12">
        <v>109.65553313493729</v>
      </c>
      <c r="F2" s="9" t="s">
        <v>4</v>
      </c>
      <c r="G2" s="7">
        <f>AVERAGE(D:D)</f>
        <v>631.32732655901771</v>
      </c>
      <c r="H2" s="6" t="s">
        <v>5</v>
      </c>
      <c r="I2" s="7">
        <f>MIN(D:D)</f>
        <v>109.65553313493729</v>
      </c>
      <c r="J2" s="6" t="s">
        <v>6</v>
      </c>
      <c r="K2" s="8">
        <f>MAX(D:D)</f>
        <v>1107.6732039451599</v>
      </c>
      <c r="M2" s="13" t="s">
        <v>17</v>
      </c>
      <c r="N2" s="14">
        <v>1</v>
      </c>
    </row>
    <row r="3" spans="1:14" x14ac:dyDescent="0.25">
      <c r="A3" s="2">
        <v>2</v>
      </c>
      <c r="B3" s="2">
        <v>199908.90240038521</v>
      </c>
      <c r="C3" s="2">
        <v>-20989.24956075157</v>
      </c>
      <c r="D3" s="12">
        <v>121.61953979730606</v>
      </c>
      <c r="F3" s="21" t="s">
        <v>7</v>
      </c>
      <c r="G3" s="22"/>
      <c r="H3" s="22"/>
      <c r="I3" s="25">
        <f>IF(平均照度&gt;1,最小照度/平均照度,0)</f>
        <v>0.17369045900896304</v>
      </c>
      <c r="J3" s="25"/>
      <c r="K3" s="26"/>
    </row>
    <row r="4" spans="1:14" x14ac:dyDescent="0.25">
      <c r="A4" s="2">
        <v>3</v>
      </c>
      <c r="B4" s="2">
        <v>199908.90240038518</v>
      </c>
      <c r="C4" s="2">
        <v>-19951.10282732339</v>
      </c>
      <c r="D4" s="29">
        <v>132.64929521083832</v>
      </c>
      <c r="F4" s="23" t="s">
        <v>13</v>
      </c>
      <c r="G4" s="24"/>
      <c r="H4" s="24"/>
      <c r="I4" s="27">
        <f>IF(最大照度&gt;1,最小照度/最大照度,0)</f>
        <v>9.8996285857941776E-2</v>
      </c>
      <c r="J4" s="27"/>
      <c r="K4" s="28"/>
    </row>
    <row r="5" spans="1:14" x14ac:dyDescent="0.25">
      <c r="A5" s="2">
        <v>4</v>
      </c>
      <c r="B5" s="2">
        <v>199908.90240038521</v>
      </c>
      <c r="C5" s="2">
        <v>-18912.956093895213</v>
      </c>
      <c r="D5" s="29">
        <v>130.88502043485641</v>
      </c>
      <c r="F5" s="10" t="s">
        <v>8</v>
      </c>
      <c r="G5" s="3" t="s">
        <v>39</v>
      </c>
      <c r="H5" s="11" t="s">
        <v>14</v>
      </c>
      <c r="I5" s="11" t="s">
        <v>33</v>
      </c>
      <c r="J5" s="10" t="s">
        <v>9</v>
      </c>
      <c r="K5" s="5">
        <v>111.04</v>
      </c>
    </row>
    <row r="6" spans="1:14" x14ac:dyDescent="0.25">
      <c r="A6" s="2">
        <v>5</v>
      </c>
      <c r="B6" s="2">
        <v>199908.90240038518</v>
      </c>
      <c r="C6" s="2">
        <v>-17874.809360467043</v>
      </c>
      <c r="D6" s="29">
        <v>129.35745322704315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199908.90240038521</v>
      </c>
      <c r="C7" s="2">
        <v>-16836.662627038855</v>
      </c>
      <c r="D7" s="29">
        <v>120.26836699247362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198926.04525752802</v>
      </c>
      <c r="C8" s="2">
        <v>-22027.396294179751</v>
      </c>
      <c r="D8" s="29">
        <v>221.45470690727234</v>
      </c>
    </row>
    <row r="9" spans="1:14" x14ac:dyDescent="0.25">
      <c r="A9" s="2">
        <v>8</v>
      </c>
      <c r="B9" s="2">
        <v>198926.04525752805</v>
      </c>
      <c r="C9" s="2">
        <v>-20989.249560751559</v>
      </c>
      <c r="D9" s="29">
        <v>251.88198924064636</v>
      </c>
    </row>
    <row r="10" spans="1:14" x14ac:dyDescent="0.25">
      <c r="A10" s="2">
        <v>9</v>
      </c>
      <c r="B10" s="2">
        <v>198926.04525752802</v>
      </c>
      <c r="C10" s="2">
        <v>-19951.102827323393</v>
      </c>
      <c r="D10" s="29">
        <v>240.68091797828677</v>
      </c>
    </row>
    <row r="11" spans="1:14" x14ac:dyDescent="0.25">
      <c r="A11" s="2">
        <v>10</v>
      </c>
      <c r="B11" s="2">
        <v>198926.04525752805</v>
      </c>
      <c r="C11" s="2">
        <v>-18912.956093895216</v>
      </c>
      <c r="D11" s="29">
        <v>224.84344685077667</v>
      </c>
    </row>
    <row r="12" spans="1:14" x14ac:dyDescent="0.25">
      <c r="A12" s="2">
        <v>11</v>
      </c>
      <c r="B12" s="2">
        <v>198926.04525752802</v>
      </c>
      <c r="C12" s="2">
        <v>-17874.809360467036</v>
      </c>
      <c r="D12" s="29">
        <v>227.86926221847534</v>
      </c>
    </row>
    <row r="13" spans="1:14" x14ac:dyDescent="0.25">
      <c r="A13" s="2">
        <v>12</v>
      </c>
      <c r="B13" s="2">
        <v>198926.04525752805</v>
      </c>
      <c r="C13" s="2">
        <v>-16836.662627038859</v>
      </c>
      <c r="D13" s="29">
        <v>228.21302485466003</v>
      </c>
    </row>
    <row r="14" spans="1:14" x14ac:dyDescent="0.25">
      <c r="A14" s="2">
        <v>13</v>
      </c>
      <c r="B14" s="2">
        <v>197943.18811467086</v>
      </c>
      <c r="C14" s="2">
        <v>-22027.396294179744</v>
      </c>
      <c r="D14" s="29">
        <v>487.73845148086548</v>
      </c>
    </row>
    <row r="15" spans="1:14" x14ac:dyDescent="0.25">
      <c r="A15" s="2">
        <v>14</v>
      </c>
      <c r="B15" s="2">
        <v>197943.18811467089</v>
      </c>
      <c r="C15" s="2">
        <v>-14760.369160182494</v>
      </c>
      <c r="D15" s="29">
        <v>418.38819122314453</v>
      </c>
    </row>
    <row r="16" spans="1:14" x14ac:dyDescent="0.25">
      <c r="A16" s="2">
        <v>15</v>
      </c>
      <c r="B16" s="2">
        <v>197943.18811467089</v>
      </c>
      <c r="C16" s="2">
        <v>-20989.249560751567</v>
      </c>
      <c r="D16" s="29">
        <v>541.45137405395508</v>
      </c>
    </row>
    <row r="17" spans="1:4" x14ac:dyDescent="0.25">
      <c r="A17" s="2">
        <v>16</v>
      </c>
      <c r="B17" s="2">
        <v>197943.18811467089</v>
      </c>
      <c r="C17" s="2">
        <v>-19951.102827323401</v>
      </c>
      <c r="D17" s="29">
        <v>509.66734957695007</v>
      </c>
    </row>
    <row r="18" spans="1:4" x14ac:dyDescent="0.25">
      <c r="A18" s="2">
        <v>17</v>
      </c>
      <c r="B18" s="2">
        <v>197943.18811467089</v>
      </c>
      <c r="C18" s="2">
        <v>-18912.956093895209</v>
      </c>
      <c r="D18" s="29">
        <v>424.1579835414887</v>
      </c>
    </row>
    <row r="19" spans="1:4" x14ac:dyDescent="0.25">
      <c r="A19" s="2">
        <v>18</v>
      </c>
      <c r="B19" s="2">
        <v>197943.18811467089</v>
      </c>
      <c r="C19" s="2">
        <v>-17874.809360467043</v>
      </c>
      <c r="D19" s="29">
        <v>477.31392955780035</v>
      </c>
    </row>
    <row r="20" spans="1:4" x14ac:dyDescent="0.25">
      <c r="A20" s="2">
        <v>19</v>
      </c>
      <c r="B20" s="2">
        <v>197943.18811467089</v>
      </c>
      <c r="C20" s="2">
        <v>-16836.662627038851</v>
      </c>
      <c r="D20" s="29">
        <v>488.39021348953247</v>
      </c>
    </row>
    <row r="21" spans="1:4" x14ac:dyDescent="0.25">
      <c r="A21" s="2">
        <v>20</v>
      </c>
      <c r="B21" s="2">
        <v>197943.18811467089</v>
      </c>
      <c r="C21" s="2">
        <v>-15798.515893610685</v>
      </c>
      <c r="D21" s="29">
        <v>485.86826324462891</v>
      </c>
    </row>
    <row r="22" spans="1:4" x14ac:dyDescent="0.25">
      <c r="A22" s="2">
        <v>21</v>
      </c>
      <c r="B22" s="2">
        <v>196960.33097181373</v>
      </c>
      <c r="C22" s="2">
        <v>-22027.396294179747</v>
      </c>
      <c r="D22" s="29">
        <v>936.53881740570068</v>
      </c>
    </row>
    <row r="23" spans="1:4" x14ac:dyDescent="0.25">
      <c r="A23" s="2">
        <v>22</v>
      </c>
      <c r="B23" s="2">
        <v>196960.33097181373</v>
      </c>
      <c r="C23" s="2">
        <v>-14760.369160182514</v>
      </c>
      <c r="D23" s="29">
        <v>653.39743113517773</v>
      </c>
    </row>
    <row r="24" spans="1:4" x14ac:dyDescent="0.25">
      <c r="A24" s="2">
        <v>23</v>
      </c>
      <c r="B24" s="2">
        <v>196960.33097181373</v>
      </c>
      <c r="C24" s="2">
        <v>-20989.249560751574</v>
      </c>
      <c r="D24" s="29">
        <v>1052.060133934021</v>
      </c>
    </row>
    <row r="25" spans="1:4" x14ac:dyDescent="0.25">
      <c r="A25" s="2">
        <v>24</v>
      </c>
      <c r="B25" s="2">
        <v>196960.33097181373</v>
      </c>
      <c r="C25" s="2">
        <v>-19951.10282732339</v>
      </c>
      <c r="D25" s="29">
        <v>926.16661739349377</v>
      </c>
    </row>
    <row r="26" spans="1:4" x14ac:dyDescent="0.25">
      <c r="A26" s="2">
        <v>25</v>
      </c>
      <c r="B26" s="2">
        <v>196960.33097181373</v>
      </c>
      <c r="C26" s="2">
        <v>-18912.956093895216</v>
      </c>
      <c r="D26" s="29">
        <v>619.9883120059967</v>
      </c>
    </row>
    <row r="27" spans="1:4" x14ac:dyDescent="0.25">
      <c r="A27" s="2">
        <v>26</v>
      </c>
      <c r="B27" s="2">
        <v>196960.33097181373</v>
      </c>
      <c r="C27" s="2">
        <v>-17874.809360467047</v>
      </c>
      <c r="D27" s="29">
        <v>774.81264448165894</v>
      </c>
    </row>
    <row r="28" spans="1:4" x14ac:dyDescent="0.25">
      <c r="A28" s="2">
        <v>27</v>
      </c>
      <c r="B28" s="2">
        <v>196960.33097181373</v>
      </c>
      <c r="C28" s="2">
        <v>-16836.662627038859</v>
      </c>
      <c r="D28" s="29">
        <v>876.09890174865723</v>
      </c>
    </row>
    <row r="29" spans="1:4" x14ac:dyDescent="0.25">
      <c r="A29" s="2">
        <v>28</v>
      </c>
      <c r="B29" s="2">
        <v>196960.33097181373</v>
      </c>
      <c r="C29" s="2">
        <v>-15798.515893610689</v>
      </c>
      <c r="D29" s="29">
        <v>852.53159379959106</v>
      </c>
    </row>
    <row r="30" spans="1:4" x14ac:dyDescent="0.25">
      <c r="A30" s="2">
        <v>29</v>
      </c>
      <c r="B30" s="2">
        <v>195977.47382895654</v>
      </c>
      <c r="C30" s="2">
        <v>-22027.396294179751</v>
      </c>
      <c r="D30" s="29">
        <v>693.69166135787975</v>
      </c>
    </row>
    <row r="31" spans="1:4" x14ac:dyDescent="0.25">
      <c r="A31" s="2">
        <v>30</v>
      </c>
      <c r="B31" s="2">
        <v>195977.47382895657</v>
      </c>
      <c r="C31" s="2">
        <v>-14760.369160182507</v>
      </c>
      <c r="D31" s="29">
        <v>561.76738309860229</v>
      </c>
    </row>
    <row r="32" spans="1:4" x14ac:dyDescent="0.25">
      <c r="A32" s="2">
        <v>31</v>
      </c>
      <c r="B32" s="2">
        <v>195977.47382895654</v>
      </c>
      <c r="C32" s="2">
        <v>-20989.249560751559</v>
      </c>
      <c r="D32" s="29">
        <v>798.80364894866943</v>
      </c>
    </row>
    <row r="33" spans="1:4" x14ac:dyDescent="0.25">
      <c r="A33" s="2">
        <v>32</v>
      </c>
      <c r="B33" s="2">
        <v>195977.47382895654</v>
      </c>
      <c r="C33" s="2">
        <v>-19951.10282732339</v>
      </c>
      <c r="D33" s="29">
        <v>743.57467126846313</v>
      </c>
    </row>
    <row r="34" spans="1:4" x14ac:dyDescent="0.25">
      <c r="A34" s="2">
        <v>33</v>
      </c>
      <c r="B34" s="2">
        <v>195977.47382895654</v>
      </c>
      <c r="C34" s="2">
        <v>-18912.956093895202</v>
      </c>
      <c r="D34" s="29">
        <v>614.9307975769043</v>
      </c>
    </row>
    <row r="35" spans="1:4" x14ac:dyDescent="0.25">
      <c r="A35" s="2">
        <v>34</v>
      </c>
      <c r="B35" s="2">
        <v>195977.47382895654</v>
      </c>
      <c r="C35" s="2">
        <v>-17874.809360467036</v>
      </c>
      <c r="D35" s="29">
        <v>668.11683082580578</v>
      </c>
    </row>
    <row r="36" spans="1:4" x14ac:dyDescent="0.25">
      <c r="A36" s="2">
        <v>35</v>
      </c>
      <c r="B36" s="2">
        <v>195977.47382895657</v>
      </c>
      <c r="C36" s="2">
        <v>-16836.662627038862</v>
      </c>
      <c r="D36" s="29">
        <v>757.33541917800903</v>
      </c>
    </row>
    <row r="37" spans="1:4" x14ac:dyDescent="0.25">
      <c r="A37" s="2">
        <v>36</v>
      </c>
      <c r="B37" s="2">
        <v>195977.47382895657</v>
      </c>
      <c r="C37" s="2">
        <v>-15798.515893610682</v>
      </c>
      <c r="D37" s="29">
        <v>739.9036021232605</v>
      </c>
    </row>
    <row r="38" spans="1:4" x14ac:dyDescent="0.25">
      <c r="A38" s="2">
        <v>37</v>
      </c>
      <c r="B38" s="2">
        <v>194994.61668609938</v>
      </c>
      <c r="C38" s="2">
        <v>-22027.396294179754</v>
      </c>
      <c r="D38" s="29">
        <v>893.01535224914551</v>
      </c>
    </row>
    <row r="39" spans="1:4" x14ac:dyDescent="0.25">
      <c r="A39" s="2">
        <v>38</v>
      </c>
      <c r="B39" s="2">
        <v>194994.61668609938</v>
      </c>
      <c r="C39" s="2">
        <v>-14760.369160182507</v>
      </c>
      <c r="D39" s="29">
        <v>690.38428497314453</v>
      </c>
    </row>
    <row r="40" spans="1:4" x14ac:dyDescent="0.25">
      <c r="A40" s="2">
        <v>39</v>
      </c>
      <c r="B40" s="2">
        <v>194994.61668609938</v>
      </c>
      <c r="C40" s="2">
        <v>-20989.249560751567</v>
      </c>
      <c r="D40" s="29">
        <v>1054.8454008102417</v>
      </c>
    </row>
    <row r="41" spans="1:4" x14ac:dyDescent="0.25">
      <c r="A41" s="2">
        <v>40</v>
      </c>
      <c r="B41" s="2">
        <v>194994.61668609938</v>
      </c>
      <c r="C41" s="2">
        <v>-19951.102827323397</v>
      </c>
      <c r="D41" s="29">
        <v>960.87302970886242</v>
      </c>
    </row>
    <row r="42" spans="1:4" x14ac:dyDescent="0.25">
      <c r="A42" s="2">
        <v>41</v>
      </c>
      <c r="B42" s="2">
        <v>194994.61668609938</v>
      </c>
      <c r="C42" s="2">
        <v>-18912.95609389522</v>
      </c>
      <c r="D42" s="29">
        <v>675.42286443710327</v>
      </c>
    </row>
    <row r="43" spans="1:4" x14ac:dyDescent="0.25">
      <c r="A43" s="2">
        <v>42</v>
      </c>
      <c r="B43" s="2">
        <v>194994.61668609938</v>
      </c>
      <c r="C43" s="2">
        <v>-17874.809360467039</v>
      </c>
      <c r="D43" s="29">
        <v>820.79780006408691</v>
      </c>
    </row>
    <row r="44" spans="1:4" x14ac:dyDescent="0.25">
      <c r="A44" s="2">
        <v>43</v>
      </c>
      <c r="B44" s="2">
        <v>194994.61668609938</v>
      </c>
      <c r="C44" s="2">
        <v>-16836.662627038866</v>
      </c>
      <c r="D44" s="29">
        <v>926.70460271835339</v>
      </c>
    </row>
    <row r="45" spans="1:4" x14ac:dyDescent="0.25">
      <c r="A45" s="2">
        <v>44</v>
      </c>
      <c r="B45" s="2">
        <v>194994.61668609938</v>
      </c>
      <c r="C45" s="2">
        <v>-15798.515893610682</v>
      </c>
      <c r="D45" s="29">
        <v>899.73619985580456</v>
      </c>
    </row>
    <row r="46" spans="1:4" x14ac:dyDescent="0.25">
      <c r="A46" s="2">
        <v>45</v>
      </c>
      <c r="B46" s="2">
        <v>194011.75954324222</v>
      </c>
      <c r="C46" s="2">
        <v>-22027.396294179747</v>
      </c>
      <c r="D46" s="29">
        <v>669.51138472557068</v>
      </c>
    </row>
    <row r="47" spans="1:4" x14ac:dyDescent="0.25">
      <c r="A47" s="2">
        <v>46</v>
      </c>
      <c r="B47" s="2">
        <v>194011.75954324222</v>
      </c>
      <c r="C47" s="2">
        <v>-14760.369160182499</v>
      </c>
      <c r="D47" s="29">
        <v>574.72183585166931</v>
      </c>
    </row>
    <row r="48" spans="1:4" x14ac:dyDescent="0.25">
      <c r="A48" s="2">
        <v>47</v>
      </c>
      <c r="B48" s="2">
        <v>194011.75954324222</v>
      </c>
      <c r="C48" s="2">
        <v>-20989.24956075157</v>
      </c>
      <c r="D48" s="29">
        <v>791.11164522171021</v>
      </c>
    </row>
    <row r="49" spans="1:4" x14ac:dyDescent="0.25">
      <c r="A49" s="2">
        <v>48</v>
      </c>
      <c r="B49" s="2">
        <v>194011.75954324222</v>
      </c>
      <c r="C49" s="2">
        <v>-19951.102827323404</v>
      </c>
      <c r="D49" s="29">
        <v>746.38272762298595</v>
      </c>
    </row>
    <row r="50" spans="1:4" x14ac:dyDescent="0.25">
      <c r="A50" s="2">
        <v>49</v>
      </c>
      <c r="B50" s="2">
        <v>194011.75954324222</v>
      </c>
      <c r="C50" s="2">
        <v>-18912.956093895213</v>
      </c>
      <c r="D50" s="29">
        <v>617.59802007675182</v>
      </c>
    </row>
    <row r="51" spans="1:4" x14ac:dyDescent="0.25">
      <c r="A51" s="2">
        <v>50</v>
      </c>
      <c r="B51" s="2">
        <v>194011.75954324222</v>
      </c>
      <c r="C51" s="2">
        <v>-17874.809360467047</v>
      </c>
      <c r="D51" s="29">
        <v>685.68359231948864</v>
      </c>
    </row>
    <row r="52" spans="1:4" x14ac:dyDescent="0.25">
      <c r="A52" s="2">
        <v>51</v>
      </c>
      <c r="B52" s="2">
        <v>194011.75954324222</v>
      </c>
      <c r="C52" s="2">
        <v>-16836.662627038855</v>
      </c>
      <c r="D52" s="29">
        <v>784.83506441116333</v>
      </c>
    </row>
    <row r="53" spans="1:4" x14ac:dyDescent="0.25">
      <c r="A53" s="2">
        <v>52</v>
      </c>
      <c r="B53" s="2">
        <v>194011.75954324222</v>
      </c>
      <c r="C53" s="2">
        <v>-15798.515893610689</v>
      </c>
      <c r="D53" s="29">
        <v>763.52485370635998</v>
      </c>
    </row>
    <row r="54" spans="1:4" x14ac:dyDescent="0.25">
      <c r="A54" s="2">
        <v>53</v>
      </c>
      <c r="B54" s="2">
        <v>193028.90240038506</v>
      </c>
      <c r="C54" s="2">
        <v>-22027.396294179751</v>
      </c>
      <c r="D54" s="29">
        <v>695.19363307952881</v>
      </c>
    </row>
    <row r="55" spans="1:4" x14ac:dyDescent="0.25">
      <c r="A55" s="2">
        <v>54</v>
      </c>
      <c r="B55" s="2">
        <v>193028.90240038509</v>
      </c>
      <c r="C55" s="2">
        <v>-14760.369160182503</v>
      </c>
      <c r="D55" s="29">
        <v>574.31158256530773</v>
      </c>
    </row>
    <row r="56" spans="1:4" x14ac:dyDescent="0.25">
      <c r="A56" s="2">
        <v>55</v>
      </c>
      <c r="B56" s="2">
        <v>192148.90240038524</v>
      </c>
      <c r="C56" s="2">
        <v>-14760.369160182503</v>
      </c>
      <c r="D56" s="29">
        <v>583.67323565483093</v>
      </c>
    </row>
    <row r="57" spans="1:4" x14ac:dyDescent="0.25">
      <c r="A57" s="2">
        <v>56</v>
      </c>
      <c r="B57" s="2">
        <v>193028.90240038506</v>
      </c>
      <c r="C57" s="2">
        <v>-20989.249560751563</v>
      </c>
      <c r="D57" s="29">
        <v>829.38815307617199</v>
      </c>
    </row>
    <row r="58" spans="1:4" x14ac:dyDescent="0.25">
      <c r="A58" s="2">
        <v>57</v>
      </c>
      <c r="B58" s="2">
        <v>193028.90240038506</v>
      </c>
      <c r="C58" s="2">
        <v>-19951.102827323393</v>
      </c>
      <c r="D58" s="29">
        <v>781.93806934356689</v>
      </c>
    </row>
    <row r="59" spans="1:4" x14ac:dyDescent="0.25">
      <c r="A59" s="2">
        <v>58</v>
      </c>
      <c r="B59" s="2">
        <v>193028.90240038506</v>
      </c>
      <c r="C59" s="2">
        <v>-18912.956093895205</v>
      </c>
      <c r="D59" s="29">
        <v>621.25334143638611</v>
      </c>
    </row>
    <row r="60" spans="1:4" x14ac:dyDescent="0.25">
      <c r="A60" s="2">
        <v>59</v>
      </c>
      <c r="B60" s="2">
        <v>193028.90240038506</v>
      </c>
      <c r="C60" s="2">
        <v>-17874.809360467036</v>
      </c>
      <c r="D60" s="29">
        <v>696.75723028182983</v>
      </c>
    </row>
    <row r="61" spans="1:4" x14ac:dyDescent="0.25">
      <c r="A61" s="2">
        <v>60</v>
      </c>
      <c r="B61" s="2">
        <v>193028.90240038509</v>
      </c>
      <c r="C61" s="2">
        <v>-16836.662627038859</v>
      </c>
      <c r="D61" s="29">
        <v>795.55730056762695</v>
      </c>
    </row>
    <row r="62" spans="1:4" x14ac:dyDescent="0.25">
      <c r="A62" s="2">
        <v>61</v>
      </c>
      <c r="B62" s="2">
        <v>192148.90240038509</v>
      </c>
      <c r="C62" s="2">
        <v>-16836.662627038851</v>
      </c>
      <c r="D62" s="29">
        <v>816.17648649215698</v>
      </c>
    </row>
    <row r="63" spans="1:4" x14ac:dyDescent="0.25">
      <c r="A63" s="2">
        <v>62</v>
      </c>
      <c r="B63" s="2">
        <v>193028.90240038506</v>
      </c>
      <c r="C63" s="2">
        <v>-15798.51589361068</v>
      </c>
      <c r="D63" s="29">
        <v>764.92559576034546</v>
      </c>
    </row>
    <row r="64" spans="1:4" x14ac:dyDescent="0.25">
      <c r="A64" s="2">
        <v>63</v>
      </c>
      <c r="B64" s="2">
        <v>192148.90240038515</v>
      </c>
      <c r="C64" s="2">
        <v>-15798.515893610682</v>
      </c>
      <c r="D64" s="29">
        <v>775.6353702545166</v>
      </c>
    </row>
    <row r="65" spans="1:4" x14ac:dyDescent="0.25">
      <c r="A65" s="2">
        <v>64</v>
      </c>
      <c r="B65" s="2">
        <v>192046.04525752788</v>
      </c>
      <c r="C65" s="2">
        <v>-22027.396294179751</v>
      </c>
      <c r="D65" s="29">
        <v>718.02024030685436</v>
      </c>
    </row>
    <row r="66" spans="1:4" x14ac:dyDescent="0.25">
      <c r="A66" s="2">
        <v>65</v>
      </c>
      <c r="B66" s="2">
        <v>192046.04525752791</v>
      </c>
      <c r="C66" s="2">
        <v>-20989.249560751563</v>
      </c>
      <c r="D66" s="29">
        <v>832.30128002166748</v>
      </c>
    </row>
    <row r="67" spans="1:4" x14ac:dyDescent="0.25">
      <c r="A67" s="2">
        <v>66</v>
      </c>
      <c r="B67" s="2">
        <v>192046.04525752788</v>
      </c>
      <c r="C67" s="2">
        <v>-19951.102827323393</v>
      </c>
      <c r="D67" s="29">
        <v>775.33902168273937</v>
      </c>
    </row>
    <row r="68" spans="1:4" x14ac:dyDescent="0.25">
      <c r="A68" s="2">
        <v>67</v>
      </c>
      <c r="B68" s="2">
        <v>192046.04525752791</v>
      </c>
      <c r="C68" s="2">
        <v>-18912.956093895205</v>
      </c>
      <c r="D68" s="29">
        <v>575.36689758300793</v>
      </c>
    </row>
    <row r="69" spans="1:4" x14ac:dyDescent="0.25">
      <c r="A69" s="2">
        <v>68</v>
      </c>
      <c r="B69" s="2">
        <v>192046.04525752788</v>
      </c>
      <c r="C69" s="2">
        <v>-17874.809360467036</v>
      </c>
      <c r="D69" s="29">
        <v>694.34747767448437</v>
      </c>
    </row>
    <row r="70" spans="1:4" x14ac:dyDescent="0.25">
      <c r="A70" s="2">
        <v>69</v>
      </c>
      <c r="B70" s="2">
        <v>191063.18811467072</v>
      </c>
      <c r="C70" s="2">
        <v>-22027.396294179744</v>
      </c>
      <c r="D70" s="29">
        <v>157.02160733938217</v>
      </c>
    </row>
    <row r="71" spans="1:4" x14ac:dyDescent="0.25">
      <c r="A71" s="2">
        <v>70</v>
      </c>
      <c r="B71" s="2">
        <v>191063.18811467075</v>
      </c>
      <c r="C71" s="2">
        <v>-20989.249560751567</v>
      </c>
      <c r="D71" s="29">
        <v>179.49340927600863</v>
      </c>
    </row>
    <row r="72" spans="1:4" x14ac:dyDescent="0.25">
      <c r="A72" s="2">
        <v>71</v>
      </c>
      <c r="B72" s="2">
        <v>191063.18811467072</v>
      </c>
      <c r="C72" s="2">
        <v>-19951.102827323386</v>
      </c>
      <c r="D72" s="29">
        <v>207.3120645284653</v>
      </c>
    </row>
    <row r="73" spans="1:4" x14ac:dyDescent="0.25">
      <c r="A73" s="2">
        <v>72</v>
      </c>
      <c r="B73" s="2">
        <v>191063.18811467075</v>
      </c>
      <c r="C73" s="2">
        <v>-18912.956093895213</v>
      </c>
      <c r="D73" s="29">
        <v>383.54820013046265</v>
      </c>
    </row>
    <row r="74" spans="1:4" x14ac:dyDescent="0.25">
      <c r="A74" s="2">
        <v>73</v>
      </c>
      <c r="B74" s="2">
        <v>191063.18811467072</v>
      </c>
      <c r="C74" s="2">
        <v>-17874.809360467043</v>
      </c>
      <c r="D74" s="29">
        <v>402.92237210273743</v>
      </c>
    </row>
    <row r="75" spans="1:4" x14ac:dyDescent="0.25">
      <c r="A75" s="2">
        <v>74</v>
      </c>
      <c r="B75" s="2">
        <v>190080.33097181353</v>
      </c>
      <c r="C75" s="2">
        <v>-22027.396294179758</v>
      </c>
      <c r="D75" s="29">
        <v>320.2087287902832</v>
      </c>
    </row>
    <row r="76" spans="1:4" x14ac:dyDescent="0.25">
      <c r="A76" s="2">
        <v>75</v>
      </c>
      <c r="B76" s="2">
        <v>190080.33097181356</v>
      </c>
      <c r="C76" s="2">
        <v>-20989.249560751567</v>
      </c>
      <c r="D76" s="29">
        <v>365.21628403663635</v>
      </c>
    </row>
    <row r="77" spans="1:4" x14ac:dyDescent="0.25">
      <c r="A77" s="2">
        <v>76</v>
      </c>
      <c r="B77" s="2">
        <v>190080.33097181353</v>
      </c>
      <c r="C77" s="2">
        <v>-19951.102827323401</v>
      </c>
      <c r="D77" s="29">
        <v>350.81188273429876</v>
      </c>
    </row>
    <row r="78" spans="1:4" x14ac:dyDescent="0.25">
      <c r="A78" s="2">
        <v>77</v>
      </c>
      <c r="B78" s="2">
        <v>190080.33097181356</v>
      </c>
      <c r="C78" s="2">
        <v>-18912.956093895224</v>
      </c>
      <c r="D78" s="29">
        <v>364.19284868240356</v>
      </c>
    </row>
    <row r="79" spans="1:4" x14ac:dyDescent="0.25">
      <c r="A79" s="2">
        <v>78</v>
      </c>
      <c r="B79" s="2">
        <v>190080.33097181353</v>
      </c>
      <c r="C79" s="2">
        <v>-17874.809360467043</v>
      </c>
      <c r="D79" s="29">
        <v>383.35726356506348</v>
      </c>
    </row>
    <row r="80" spans="1:4" x14ac:dyDescent="0.25">
      <c r="A80" s="2">
        <v>79</v>
      </c>
      <c r="B80" s="2">
        <v>189097.47382895637</v>
      </c>
      <c r="C80" s="2">
        <v>-22027.396294179751</v>
      </c>
      <c r="D80" s="29">
        <v>690.8476710319519</v>
      </c>
    </row>
    <row r="81" spans="1:4" x14ac:dyDescent="0.25">
      <c r="A81" s="2">
        <v>80</v>
      </c>
      <c r="B81" s="2">
        <v>189097.4738289564</v>
      </c>
      <c r="C81" s="2">
        <v>-20989.249560751574</v>
      </c>
      <c r="D81" s="29">
        <v>757.38116884231579</v>
      </c>
    </row>
    <row r="82" spans="1:4" x14ac:dyDescent="0.25">
      <c r="A82" s="2">
        <v>81</v>
      </c>
      <c r="B82" s="2">
        <v>189097.47382895637</v>
      </c>
      <c r="C82" s="2">
        <v>-19951.102827323408</v>
      </c>
      <c r="D82" s="29">
        <v>712.38112473487854</v>
      </c>
    </row>
    <row r="83" spans="1:4" x14ac:dyDescent="0.25">
      <c r="A83" s="2">
        <v>82</v>
      </c>
      <c r="B83" s="2">
        <v>189097.4738289564</v>
      </c>
      <c r="C83" s="2">
        <v>-18912.956093895216</v>
      </c>
      <c r="D83" s="29">
        <v>550.13437867164612</v>
      </c>
    </row>
    <row r="84" spans="1:4" x14ac:dyDescent="0.25">
      <c r="A84" s="2">
        <v>83</v>
      </c>
      <c r="B84" s="2">
        <v>189097.47382895637</v>
      </c>
      <c r="C84" s="2">
        <v>-17874.80936046705</v>
      </c>
      <c r="D84" s="29">
        <v>655.71769022941601</v>
      </c>
    </row>
    <row r="85" spans="1:4" x14ac:dyDescent="0.25">
      <c r="A85" s="2">
        <v>84</v>
      </c>
      <c r="B85" s="2">
        <v>188114.61668609918</v>
      </c>
      <c r="C85" s="2">
        <v>-22027.396294179751</v>
      </c>
      <c r="D85" s="29">
        <v>804.88878107070923</v>
      </c>
    </row>
    <row r="86" spans="1:4" x14ac:dyDescent="0.25">
      <c r="A86" s="2">
        <v>85</v>
      </c>
      <c r="B86" s="2">
        <v>188114.61668609924</v>
      </c>
      <c r="C86" s="2">
        <v>-14760.369160182508</v>
      </c>
      <c r="D86" s="29">
        <v>575.4433319568634</v>
      </c>
    </row>
    <row r="87" spans="1:4" x14ac:dyDescent="0.25">
      <c r="A87" s="2">
        <v>86</v>
      </c>
      <c r="B87" s="2">
        <v>188114.61668609921</v>
      </c>
      <c r="C87" s="2">
        <v>-20989.249560751574</v>
      </c>
      <c r="D87" s="29">
        <v>888.42621707916271</v>
      </c>
    </row>
    <row r="88" spans="1:4" x14ac:dyDescent="0.25">
      <c r="A88" s="2">
        <v>87</v>
      </c>
      <c r="B88" s="2">
        <v>188114.61668609921</v>
      </c>
      <c r="C88" s="2">
        <v>-19951.102827323408</v>
      </c>
      <c r="D88" s="29">
        <v>823.35457468032848</v>
      </c>
    </row>
    <row r="89" spans="1:4" x14ac:dyDescent="0.25">
      <c r="A89" s="2">
        <v>88</v>
      </c>
      <c r="B89" s="2">
        <v>188114.61668609921</v>
      </c>
      <c r="C89" s="2">
        <v>-18912.956093895216</v>
      </c>
      <c r="D89" s="29">
        <v>633.77581834793091</v>
      </c>
    </row>
    <row r="90" spans="1:4" x14ac:dyDescent="0.25">
      <c r="A90" s="2">
        <v>89</v>
      </c>
      <c r="B90" s="2">
        <v>188114.61668609921</v>
      </c>
      <c r="C90" s="2">
        <v>-17874.80936046705</v>
      </c>
      <c r="D90" s="29">
        <v>742.50518751144409</v>
      </c>
    </row>
    <row r="91" spans="1:4" x14ac:dyDescent="0.25">
      <c r="A91" s="2">
        <v>90</v>
      </c>
      <c r="B91" s="2">
        <v>188114.61668609924</v>
      </c>
      <c r="C91" s="2">
        <v>-16836.662627038866</v>
      </c>
      <c r="D91" s="29">
        <v>842.80134010314941</v>
      </c>
    </row>
    <row r="92" spans="1:4" x14ac:dyDescent="0.25">
      <c r="A92" s="2">
        <v>91</v>
      </c>
      <c r="B92" s="2">
        <v>188114.61668609924</v>
      </c>
      <c r="C92" s="2">
        <v>-15798.515893610684</v>
      </c>
      <c r="D92" s="29">
        <v>790.17241144180298</v>
      </c>
    </row>
    <row r="93" spans="1:4" x14ac:dyDescent="0.25">
      <c r="A93" s="2">
        <v>92</v>
      </c>
      <c r="B93" s="2">
        <v>187131.75954324205</v>
      </c>
      <c r="C93" s="2">
        <v>-22027.396294179754</v>
      </c>
      <c r="D93" s="29">
        <v>722.64471197128296</v>
      </c>
    </row>
    <row r="94" spans="1:4" x14ac:dyDescent="0.25">
      <c r="A94" s="2">
        <v>93</v>
      </c>
      <c r="B94" s="2">
        <v>187131.75954324205</v>
      </c>
      <c r="C94" s="2">
        <v>-14760.369160182508</v>
      </c>
      <c r="D94" s="29">
        <v>546.68864369392406</v>
      </c>
    </row>
    <row r="95" spans="1:4" x14ac:dyDescent="0.25">
      <c r="A95" s="2">
        <v>94</v>
      </c>
      <c r="B95" s="2">
        <v>187131.75954324205</v>
      </c>
      <c r="C95" s="2">
        <v>-20989.249560751567</v>
      </c>
      <c r="D95" s="29">
        <v>803.58918333053589</v>
      </c>
    </row>
    <row r="96" spans="1:4" x14ac:dyDescent="0.25">
      <c r="A96" s="2">
        <v>95</v>
      </c>
      <c r="B96" s="2">
        <v>187131.75954324205</v>
      </c>
      <c r="C96" s="2">
        <v>-19951.102827323397</v>
      </c>
      <c r="D96" s="29">
        <v>741.79461669921875</v>
      </c>
    </row>
    <row r="97" spans="1:4" x14ac:dyDescent="0.25">
      <c r="A97" s="2">
        <v>96</v>
      </c>
      <c r="B97" s="2">
        <v>187131.75954324205</v>
      </c>
      <c r="C97" s="2">
        <v>-18912.956093895209</v>
      </c>
      <c r="D97" s="29">
        <v>615.38291692733776</v>
      </c>
    </row>
    <row r="98" spans="1:4" x14ac:dyDescent="0.25">
      <c r="A98" s="2">
        <v>97</v>
      </c>
      <c r="B98" s="2">
        <v>187131.75954324205</v>
      </c>
      <c r="C98" s="2">
        <v>-17874.809360467043</v>
      </c>
      <c r="D98" s="29">
        <v>683.31587648391724</v>
      </c>
    </row>
    <row r="99" spans="1:4" x14ac:dyDescent="0.25">
      <c r="A99" s="2">
        <v>98</v>
      </c>
      <c r="B99" s="2">
        <v>187131.75954324205</v>
      </c>
      <c r="C99" s="2">
        <v>-16836.662627038866</v>
      </c>
      <c r="D99" s="29">
        <v>773.64525985717773</v>
      </c>
    </row>
    <row r="100" spans="1:4" x14ac:dyDescent="0.25">
      <c r="A100" s="2">
        <v>99</v>
      </c>
      <c r="B100" s="2">
        <v>187131.75954324205</v>
      </c>
      <c r="C100" s="2">
        <v>-15798.515893610685</v>
      </c>
      <c r="D100" s="29">
        <v>741.04828262329102</v>
      </c>
    </row>
    <row r="101" spans="1:4" x14ac:dyDescent="0.25">
      <c r="A101" s="2">
        <v>100</v>
      </c>
      <c r="B101" s="2">
        <v>186148.90240038489</v>
      </c>
      <c r="C101" s="2">
        <v>-22027.396294179747</v>
      </c>
      <c r="D101" s="29">
        <v>970.8084740638734</v>
      </c>
    </row>
    <row r="102" spans="1:4" x14ac:dyDescent="0.25">
      <c r="A102" s="2">
        <v>101</v>
      </c>
      <c r="B102" s="2">
        <v>186148.90240038489</v>
      </c>
      <c r="C102" s="2">
        <v>-14760.369160182514</v>
      </c>
      <c r="D102" s="29">
        <v>642.39164948463451</v>
      </c>
    </row>
    <row r="103" spans="1:4" x14ac:dyDescent="0.25">
      <c r="A103" s="2">
        <v>102</v>
      </c>
      <c r="B103" s="2">
        <v>186148.90240038489</v>
      </c>
      <c r="C103" s="2">
        <v>-20989.24956075157</v>
      </c>
      <c r="D103" s="29">
        <v>1107.6732039451599</v>
      </c>
    </row>
    <row r="104" spans="1:4" x14ac:dyDescent="0.25">
      <c r="A104" s="2">
        <v>103</v>
      </c>
      <c r="B104" s="2">
        <v>186148.90240038489</v>
      </c>
      <c r="C104" s="2">
        <v>-19951.10282732339</v>
      </c>
      <c r="D104" s="29">
        <v>987.54312086105347</v>
      </c>
    </row>
    <row r="105" spans="1:4" x14ac:dyDescent="0.25">
      <c r="A105" s="2">
        <v>104</v>
      </c>
      <c r="B105" s="2">
        <v>186148.90240038489</v>
      </c>
      <c r="C105" s="2">
        <v>-18912.956093895213</v>
      </c>
      <c r="D105" s="29">
        <v>652.11883044242859</v>
      </c>
    </row>
    <row r="106" spans="1:4" x14ac:dyDescent="0.25">
      <c r="A106" s="2">
        <v>105</v>
      </c>
      <c r="B106" s="2">
        <v>186148.90240038489</v>
      </c>
      <c r="C106" s="2">
        <v>-17874.809360467047</v>
      </c>
      <c r="D106" s="29">
        <v>855.29569292068481</v>
      </c>
    </row>
    <row r="107" spans="1:4" x14ac:dyDescent="0.25">
      <c r="A107" s="2">
        <v>106</v>
      </c>
      <c r="B107" s="2">
        <v>186148.90240038489</v>
      </c>
      <c r="C107" s="2">
        <v>-16836.662627038859</v>
      </c>
      <c r="D107" s="29">
        <v>923.50127267837524</v>
      </c>
    </row>
    <row r="108" spans="1:4" x14ac:dyDescent="0.25">
      <c r="A108" s="2">
        <v>107</v>
      </c>
      <c r="B108" s="2">
        <v>186148.90240038489</v>
      </c>
      <c r="C108" s="2">
        <v>-15798.515893610689</v>
      </c>
      <c r="D108" s="29">
        <v>875.2614951133728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08">
    <cfRule type="expression" dxfId="10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191288.90240038501</v>
      </c>
      <c r="C2" s="2">
        <v>-13907.396294179898</v>
      </c>
      <c r="D2" s="12">
        <v>577.29683351516735</v>
      </c>
      <c r="F2" s="9" t="s">
        <v>4</v>
      </c>
      <c r="G2" s="7">
        <f>AVERAGE(D:D)</f>
        <v>443.97703137057169</v>
      </c>
      <c r="H2" s="6" t="s">
        <v>5</v>
      </c>
      <c r="I2" s="7">
        <f>MIN(D:D)</f>
        <v>188.16156232357025</v>
      </c>
      <c r="J2" s="6" t="s">
        <v>6</v>
      </c>
      <c r="K2" s="8">
        <f>MAX(D:D)</f>
        <v>881.86566400527954</v>
      </c>
      <c r="M2" s="13" t="s">
        <v>17</v>
      </c>
      <c r="N2" s="14">
        <v>1</v>
      </c>
    </row>
    <row r="3" spans="1:14" x14ac:dyDescent="0.25">
      <c r="A3" s="2">
        <v>2</v>
      </c>
      <c r="B3" s="2">
        <v>191288.90240038501</v>
      </c>
      <c r="C3" s="2">
        <v>-12827.396294179889</v>
      </c>
      <c r="D3" s="12">
        <v>470.65923395991331</v>
      </c>
      <c r="F3" s="21" t="s">
        <v>7</v>
      </c>
      <c r="G3" s="22"/>
      <c r="H3" s="22"/>
      <c r="I3" s="25">
        <f>IF(平均照度&gt;1,最小照度/平均照度,0)</f>
        <v>0.42380922666812137</v>
      </c>
      <c r="J3" s="25"/>
      <c r="K3" s="26"/>
    </row>
    <row r="4" spans="1:14" x14ac:dyDescent="0.25">
      <c r="A4" s="2">
        <v>3</v>
      </c>
      <c r="B4" s="2">
        <v>191288.90240038501</v>
      </c>
      <c r="C4" s="2">
        <v>-13637.396294179887</v>
      </c>
      <c r="D4" s="29">
        <v>752.84580659866333</v>
      </c>
      <c r="F4" s="23" t="s">
        <v>13</v>
      </c>
      <c r="G4" s="24"/>
      <c r="H4" s="24"/>
      <c r="I4" s="27">
        <f>IF(最大照度&gt;1,最小照度/最大照度,0)</f>
        <v>0.21336760234996946</v>
      </c>
      <c r="J4" s="27"/>
      <c r="K4" s="28"/>
    </row>
    <row r="5" spans="1:14" x14ac:dyDescent="0.25">
      <c r="A5" s="2">
        <v>4</v>
      </c>
      <c r="B5" s="2">
        <v>191288.90240038501</v>
      </c>
      <c r="C5" s="2">
        <v>-13367.396294179889</v>
      </c>
      <c r="D5" s="29">
        <v>780.35151195526123</v>
      </c>
      <c r="F5" s="10" t="s">
        <v>8</v>
      </c>
      <c r="G5" s="3" t="s">
        <v>21</v>
      </c>
      <c r="H5" s="11" t="s">
        <v>14</v>
      </c>
      <c r="I5" s="11" t="s">
        <v>20</v>
      </c>
      <c r="J5" s="10" t="s">
        <v>9</v>
      </c>
      <c r="K5" s="5">
        <v>2.4</v>
      </c>
    </row>
    <row r="6" spans="1:14" x14ac:dyDescent="0.25">
      <c r="A6" s="2">
        <v>5</v>
      </c>
      <c r="B6" s="2">
        <v>191288.90240038501</v>
      </c>
      <c r="C6" s="2">
        <v>-13097.3962941799</v>
      </c>
      <c r="D6" s="29">
        <v>613.34944677352905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191025.56906705169</v>
      </c>
      <c r="C7" s="2">
        <v>-13907.396294179895</v>
      </c>
      <c r="D7" s="29">
        <v>599.49318790435791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191025.56906705169</v>
      </c>
      <c r="C8" s="2">
        <v>-12827.3962941799</v>
      </c>
      <c r="D8" s="29">
        <v>483.81541776657104</v>
      </c>
    </row>
    <row r="9" spans="1:14" x14ac:dyDescent="0.25">
      <c r="A9" s="2">
        <v>8</v>
      </c>
      <c r="B9" s="2">
        <v>191025.56906705169</v>
      </c>
      <c r="C9" s="2">
        <v>-13637.396294179896</v>
      </c>
      <c r="D9" s="29">
        <v>831.69253635406494</v>
      </c>
    </row>
    <row r="10" spans="1:14" x14ac:dyDescent="0.25">
      <c r="A10" s="2">
        <v>9</v>
      </c>
      <c r="B10" s="2">
        <v>191025.56906705169</v>
      </c>
      <c r="C10" s="2">
        <v>-13367.396294179885</v>
      </c>
      <c r="D10" s="29">
        <v>881.86566400527954</v>
      </c>
    </row>
    <row r="11" spans="1:14" x14ac:dyDescent="0.25">
      <c r="A11" s="2">
        <v>10</v>
      </c>
      <c r="B11" s="2">
        <v>191025.56906705169</v>
      </c>
      <c r="C11" s="2">
        <v>-13097.396294179896</v>
      </c>
      <c r="D11" s="29">
        <v>637.338530778885</v>
      </c>
    </row>
    <row r="12" spans="1:14" x14ac:dyDescent="0.25">
      <c r="A12" s="2">
        <v>11</v>
      </c>
      <c r="B12" s="2">
        <v>190762.23573371838</v>
      </c>
      <c r="C12" s="2">
        <v>-13907.396294179889</v>
      </c>
      <c r="D12" s="29">
        <v>524.69824814796459</v>
      </c>
    </row>
    <row r="13" spans="1:14" x14ac:dyDescent="0.25">
      <c r="A13" s="2">
        <v>12</v>
      </c>
      <c r="B13" s="2">
        <v>190762.23573371838</v>
      </c>
      <c r="C13" s="2">
        <v>-12827.396294179895</v>
      </c>
      <c r="D13" s="29">
        <v>441.7981493473053</v>
      </c>
    </row>
    <row r="14" spans="1:14" x14ac:dyDescent="0.25">
      <c r="A14" s="2">
        <v>13</v>
      </c>
      <c r="B14" s="2">
        <v>190762.23573371838</v>
      </c>
      <c r="C14" s="2">
        <v>-13637.396294179893</v>
      </c>
      <c r="D14" s="29">
        <v>639.26031541824341</v>
      </c>
    </row>
    <row r="15" spans="1:14" x14ac:dyDescent="0.25">
      <c r="A15" s="2">
        <v>14</v>
      </c>
      <c r="B15" s="2">
        <v>190762.23573371838</v>
      </c>
      <c r="C15" s="2">
        <v>-13367.396294179882</v>
      </c>
      <c r="D15" s="29">
        <v>653.99930381774914</v>
      </c>
    </row>
    <row r="16" spans="1:14" x14ac:dyDescent="0.25">
      <c r="A16" s="2">
        <v>15</v>
      </c>
      <c r="B16" s="2">
        <v>190762.23573371838</v>
      </c>
      <c r="C16" s="2">
        <v>-13097.396294179893</v>
      </c>
      <c r="D16" s="29">
        <v>552.42535862088209</v>
      </c>
    </row>
    <row r="17" spans="1:4" x14ac:dyDescent="0.25">
      <c r="A17" s="2">
        <v>16</v>
      </c>
      <c r="B17" s="2">
        <v>190498.90240038506</v>
      </c>
      <c r="C17" s="2">
        <v>-13907.3962941799</v>
      </c>
      <c r="D17" s="29">
        <v>415.72096872329712</v>
      </c>
    </row>
    <row r="18" spans="1:4" x14ac:dyDescent="0.25">
      <c r="A18" s="2">
        <v>17</v>
      </c>
      <c r="B18" s="2">
        <v>190498.90240038506</v>
      </c>
      <c r="C18" s="2">
        <v>-12827.396294179891</v>
      </c>
      <c r="D18" s="29">
        <v>368.16982603073126</v>
      </c>
    </row>
    <row r="19" spans="1:4" x14ac:dyDescent="0.25">
      <c r="A19" s="2">
        <v>18</v>
      </c>
      <c r="B19" s="2">
        <v>190498.90240038506</v>
      </c>
      <c r="C19" s="2">
        <v>-13637.396294179889</v>
      </c>
      <c r="D19" s="29">
        <v>473.98555612564087</v>
      </c>
    </row>
    <row r="20" spans="1:4" x14ac:dyDescent="0.25">
      <c r="A20" s="2">
        <v>19</v>
      </c>
      <c r="B20" s="2">
        <v>190498.90240038509</v>
      </c>
      <c r="C20" s="2">
        <v>-13367.396294179891</v>
      </c>
      <c r="D20" s="29">
        <v>481.78199028968811</v>
      </c>
    </row>
    <row r="21" spans="1:4" x14ac:dyDescent="0.25">
      <c r="A21" s="2">
        <v>20</v>
      </c>
      <c r="B21" s="2">
        <v>190498.90240038506</v>
      </c>
      <c r="C21" s="2">
        <v>-13097.396294179887</v>
      </c>
      <c r="D21" s="29">
        <v>435.45891880989075</v>
      </c>
    </row>
    <row r="22" spans="1:4" x14ac:dyDescent="0.25">
      <c r="A22" s="2">
        <v>21</v>
      </c>
      <c r="B22" s="2">
        <v>190235.56906705175</v>
      </c>
      <c r="C22" s="2">
        <v>-13907.396294179895</v>
      </c>
      <c r="D22" s="29">
        <v>319.06571269035345</v>
      </c>
    </row>
    <row r="23" spans="1:4" x14ac:dyDescent="0.25">
      <c r="A23" s="2">
        <v>22</v>
      </c>
      <c r="B23" s="2">
        <v>190235.56906705175</v>
      </c>
      <c r="C23" s="2">
        <v>-12827.396294179887</v>
      </c>
      <c r="D23" s="29">
        <v>291.65773749351507</v>
      </c>
    </row>
    <row r="24" spans="1:4" x14ac:dyDescent="0.25">
      <c r="A24" s="2">
        <v>23</v>
      </c>
      <c r="B24" s="2">
        <v>190235.56906705175</v>
      </c>
      <c r="C24" s="2">
        <v>-13637.396294179884</v>
      </c>
      <c r="D24" s="29">
        <v>352.66606712341309</v>
      </c>
    </row>
    <row r="25" spans="1:4" x14ac:dyDescent="0.25">
      <c r="A25" s="2">
        <v>24</v>
      </c>
      <c r="B25" s="2">
        <v>190235.56906705178</v>
      </c>
      <c r="C25" s="2">
        <v>-13367.396294179885</v>
      </c>
      <c r="D25" s="29">
        <v>357.78646600246429</v>
      </c>
    </row>
    <row r="26" spans="1:4" x14ac:dyDescent="0.25">
      <c r="A26" s="2">
        <v>25</v>
      </c>
      <c r="B26" s="2">
        <v>190235.56906705175</v>
      </c>
      <c r="C26" s="2">
        <v>-13097.396294179884</v>
      </c>
      <c r="D26" s="29">
        <v>334.02307891845703</v>
      </c>
    </row>
    <row r="27" spans="1:4" x14ac:dyDescent="0.25">
      <c r="A27" s="2">
        <v>26</v>
      </c>
      <c r="B27" s="2">
        <v>189972.23573371841</v>
      </c>
      <c r="C27" s="2">
        <v>-13907.396294179885</v>
      </c>
      <c r="D27" s="29">
        <v>241.68307888507843</v>
      </c>
    </row>
    <row r="28" spans="1:4" x14ac:dyDescent="0.25">
      <c r="A28" s="2">
        <v>27</v>
      </c>
      <c r="B28" s="2">
        <v>189972.23573371841</v>
      </c>
      <c r="C28" s="2">
        <v>-12827.396294179891</v>
      </c>
      <c r="D28" s="29">
        <v>228.92871689796448</v>
      </c>
    </row>
    <row r="29" spans="1:4" x14ac:dyDescent="0.25">
      <c r="A29" s="2">
        <v>28</v>
      </c>
      <c r="B29" s="2">
        <v>189972.23573371841</v>
      </c>
      <c r="C29" s="2">
        <v>-13637.396294179889</v>
      </c>
      <c r="D29" s="29">
        <v>261.25478100776678</v>
      </c>
    </row>
    <row r="30" spans="1:4" x14ac:dyDescent="0.25">
      <c r="A30" s="2">
        <v>29</v>
      </c>
      <c r="B30" s="2">
        <v>189972.23573371844</v>
      </c>
      <c r="C30" s="2">
        <v>-13367.396294179876</v>
      </c>
      <c r="D30" s="29">
        <v>268.99550044536591</v>
      </c>
    </row>
    <row r="31" spans="1:4" x14ac:dyDescent="0.25">
      <c r="A31" s="2">
        <v>30</v>
      </c>
      <c r="B31" s="2">
        <v>189972.23573371841</v>
      </c>
      <c r="C31" s="2">
        <v>-13097.396294179887</v>
      </c>
      <c r="D31" s="29">
        <v>251.44216084480286</v>
      </c>
    </row>
    <row r="32" spans="1:4" x14ac:dyDescent="0.25">
      <c r="A32" s="2">
        <v>31</v>
      </c>
      <c r="B32" s="2">
        <v>189708.90240038509</v>
      </c>
      <c r="C32" s="2">
        <v>-13907.396294179895</v>
      </c>
      <c r="D32" s="29">
        <v>195.10334837436676</v>
      </c>
    </row>
    <row r="33" spans="1:4" x14ac:dyDescent="0.25">
      <c r="A33" s="2">
        <v>32</v>
      </c>
      <c r="B33" s="2">
        <v>189708.90240038509</v>
      </c>
      <c r="C33" s="2">
        <v>-12827.396294179887</v>
      </c>
      <c r="D33" s="29">
        <v>188.16156232357025</v>
      </c>
    </row>
    <row r="34" spans="1:4" x14ac:dyDescent="0.25">
      <c r="A34" s="2">
        <v>33</v>
      </c>
      <c r="B34" s="2">
        <v>189708.90240038509</v>
      </c>
      <c r="C34" s="2">
        <v>-13637.396294179884</v>
      </c>
      <c r="D34" s="29">
        <v>211.54832553863525</v>
      </c>
    </row>
    <row r="35" spans="1:4" x14ac:dyDescent="0.25">
      <c r="A35" s="2">
        <v>34</v>
      </c>
      <c r="B35" s="2">
        <v>189708.90240038512</v>
      </c>
      <c r="C35" s="2">
        <v>-13367.396294179885</v>
      </c>
      <c r="D35" s="29">
        <v>215.21277976036075</v>
      </c>
    </row>
    <row r="36" spans="1:4" x14ac:dyDescent="0.25">
      <c r="A36" s="2">
        <v>35</v>
      </c>
      <c r="B36" s="2">
        <v>189708.90240038509</v>
      </c>
      <c r="C36" s="2">
        <v>-13097.396294179885</v>
      </c>
      <c r="D36" s="29">
        <v>205.65997672080994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36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200288.90240038536</v>
      </c>
      <c r="C2" s="2">
        <v>-15907.396294179813</v>
      </c>
      <c r="D2" s="12">
        <v>242.72194194793704</v>
      </c>
      <c r="F2" s="9" t="s">
        <v>4</v>
      </c>
      <c r="G2" s="7">
        <f>AVERAGE(D:D)</f>
        <v>357.61046157077868</v>
      </c>
      <c r="H2" s="6" t="s">
        <v>5</v>
      </c>
      <c r="I2" s="7">
        <f>MIN(D:D)</f>
        <v>191.15321481227875</v>
      </c>
      <c r="J2" s="6" t="s">
        <v>6</v>
      </c>
      <c r="K2" s="8">
        <f>MAX(D:D)</f>
        <v>614.41329717636108</v>
      </c>
      <c r="M2" s="13" t="s">
        <v>17</v>
      </c>
      <c r="N2" s="14">
        <v>1</v>
      </c>
    </row>
    <row r="3" spans="1:14" x14ac:dyDescent="0.25">
      <c r="A3" s="2">
        <v>2</v>
      </c>
      <c r="B3" s="2">
        <v>200288.90240038536</v>
      </c>
      <c r="C3" s="2">
        <v>-14387.396294179893</v>
      </c>
      <c r="D3" s="12">
        <v>409.17215180397039</v>
      </c>
      <c r="F3" s="21" t="s">
        <v>7</v>
      </c>
      <c r="G3" s="22"/>
      <c r="H3" s="22"/>
      <c r="I3" s="25">
        <f>IF(平均照度&gt;1,最小照度/平均照度,0)</f>
        <v>0.53452914652622785</v>
      </c>
      <c r="J3" s="25"/>
      <c r="K3" s="26"/>
    </row>
    <row r="4" spans="1:14" x14ac:dyDescent="0.25">
      <c r="A4" s="2">
        <v>3</v>
      </c>
      <c r="B4" s="2">
        <v>200288.90240038538</v>
      </c>
      <c r="C4" s="2">
        <v>-15654.062960846466</v>
      </c>
      <c r="D4" s="29">
        <v>281.48596966266632</v>
      </c>
      <c r="F4" s="23" t="s">
        <v>13</v>
      </c>
      <c r="G4" s="24"/>
      <c r="H4" s="24"/>
      <c r="I4" s="27">
        <f>IF(最大照度&gt;1,最小照度/最大照度,0)</f>
        <v>0.31111503558069997</v>
      </c>
      <c r="J4" s="27"/>
      <c r="K4" s="28"/>
    </row>
    <row r="5" spans="1:14" x14ac:dyDescent="0.25">
      <c r="A5" s="2">
        <v>4</v>
      </c>
      <c r="B5" s="2">
        <v>200288.90240038538</v>
      </c>
      <c r="C5" s="2">
        <v>-15400.729627513156</v>
      </c>
      <c r="D5" s="29">
        <v>332.69659471511841</v>
      </c>
      <c r="F5" s="10" t="s">
        <v>8</v>
      </c>
      <c r="G5" s="3" t="s">
        <v>22</v>
      </c>
      <c r="H5" s="11" t="s">
        <v>14</v>
      </c>
      <c r="I5" s="11" t="s">
        <v>20</v>
      </c>
      <c r="J5" s="10" t="s">
        <v>9</v>
      </c>
      <c r="K5" s="5">
        <v>2.96</v>
      </c>
    </row>
    <row r="6" spans="1:14" x14ac:dyDescent="0.25">
      <c r="A6" s="2">
        <v>5</v>
      </c>
      <c r="B6" s="2">
        <v>200288.90240038536</v>
      </c>
      <c r="C6" s="2">
        <v>-15147.396294179838</v>
      </c>
      <c r="D6" s="29">
        <v>395.15397667884832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200288.90240038536</v>
      </c>
      <c r="C7" s="2">
        <v>-14894.062960846528</v>
      </c>
      <c r="D7" s="29">
        <v>443.47983360290527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200288.90240038536</v>
      </c>
      <c r="C8" s="2">
        <v>-14640.729627513216</v>
      </c>
      <c r="D8" s="29">
        <v>454.96620011329651</v>
      </c>
    </row>
    <row r="9" spans="1:14" x14ac:dyDescent="0.25">
      <c r="A9" s="2">
        <v>8</v>
      </c>
      <c r="B9" s="2">
        <v>200048.90240038536</v>
      </c>
      <c r="C9" s="2">
        <v>-15907.396294179798</v>
      </c>
      <c r="D9" s="29">
        <v>255.50009632110599</v>
      </c>
    </row>
    <row r="10" spans="1:14" x14ac:dyDescent="0.25">
      <c r="A10" s="2">
        <v>9</v>
      </c>
      <c r="B10" s="2">
        <v>200048.90240038536</v>
      </c>
      <c r="C10" s="2">
        <v>-14387.396294179891</v>
      </c>
      <c r="D10" s="29">
        <v>454.10668683052069</v>
      </c>
    </row>
    <row r="11" spans="1:14" x14ac:dyDescent="0.25">
      <c r="A11" s="2">
        <v>10</v>
      </c>
      <c r="B11" s="2">
        <v>200048.90240038538</v>
      </c>
      <c r="C11" s="2">
        <v>-15654.062960846451</v>
      </c>
      <c r="D11" s="29">
        <v>303.09617642939094</v>
      </c>
    </row>
    <row r="12" spans="1:14" x14ac:dyDescent="0.25">
      <c r="A12" s="2">
        <v>11</v>
      </c>
      <c r="B12" s="2">
        <v>200048.90240038536</v>
      </c>
      <c r="C12" s="2">
        <v>-15400.729627513148</v>
      </c>
      <c r="D12" s="29">
        <v>365.25008416175842</v>
      </c>
    </row>
    <row r="13" spans="1:14" x14ac:dyDescent="0.25">
      <c r="A13" s="2">
        <v>12</v>
      </c>
      <c r="B13" s="2">
        <v>200048.90240038536</v>
      </c>
      <c r="C13" s="2">
        <v>-15147.396294179838</v>
      </c>
      <c r="D13" s="29">
        <v>450.39341020584106</v>
      </c>
    </row>
    <row r="14" spans="1:14" x14ac:dyDescent="0.25">
      <c r="A14" s="2">
        <v>13</v>
      </c>
      <c r="B14" s="2">
        <v>200048.90240038536</v>
      </c>
      <c r="C14" s="2">
        <v>-14894.062960846513</v>
      </c>
      <c r="D14" s="29">
        <v>574.15871381759655</v>
      </c>
    </row>
    <row r="15" spans="1:14" x14ac:dyDescent="0.25">
      <c r="A15" s="2">
        <v>14</v>
      </c>
      <c r="B15" s="2">
        <v>200048.90240038536</v>
      </c>
      <c r="C15" s="2">
        <v>-14640.729627513203</v>
      </c>
      <c r="D15" s="29">
        <v>555.15177679061901</v>
      </c>
    </row>
    <row r="16" spans="1:14" x14ac:dyDescent="0.25">
      <c r="A16" s="2">
        <v>15</v>
      </c>
      <c r="B16" s="2">
        <v>199808.90240038533</v>
      </c>
      <c r="C16" s="2">
        <v>-15907.396294179805</v>
      </c>
      <c r="D16" s="29">
        <v>259.86931729316711</v>
      </c>
    </row>
    <row r="17" spans="1:4" x14ac:dyDescent="0.25">
      <c r="A17" s="2">
        <v>16</v>
      </c>
      <c r="B17" s="2">
        <v>199808.90240038533</v>
      </c>
      <c r="C17" s="2">
        <v>-14387.3962941799</v>
      </c>
      <c r="D17" s="29">
        <v>462.2407808303833</v>
      </c>
    </row>
    <row r="18" spans="1:4" x14ac:dyDescent="0.25">
      <c r="A18" s="2">
        <v>17</v>
      </c>
      <c r="B18" s="2">
        <v>199808.90240038536</v>
      </c>
      <c r="C18" s="2">
        <v>-15654.062960846459</v>
      </c>
      <c r="D18" s="29">
        <v>308.90149867534643</v>
      </c>
    </row>
    <row r="19" spans="1:4" x14ac:dyDescent="0.25">
      <c r="A19" s="2">
        <v>18</v>
      </c>
      <c r="B19" s="2">
        <v>199808.90240038533</v>
      </c>
      <c r="C19" s="2">
        <v>-15400.729627513145</v>
      </c>
      <c r="D19" s="29">
        <v>380.6525707244873</v>
      </c>
    </row>
    <row r="20" spans="1:4" x14ac:dyDescent="0.25">
      <c r="A20" s="2">
        <v>19</v>
      </c>
      <c r="B20" s="2">
        <v>199808.90240038533</v>
      </c>
      <c r="C20" s="2">
        <v>-15147.396294179833</v>
      </c>
      <c r="D20" s="29">
        <v>474.02281308174133</v>
      </c>
    </row>
    <row r="21" spans="1:4" x14ac:dyDescent="0.25">
      <c r="A21" s="2">
        <v>20</v>
      </c>
      <c r="B21" s="2">
        <v>199808.90240038533</v>
      </c>
      <c r="C21" s="2">
        <v>-14894.062960846521</v>
      </c>
      <c r="D21" s="29">
        <v>614.41329717636108</v>
      </c>
    </row>
    <row r="22" spans="1:4" x14ac:dyDescent="0.25">
      <c r="A22" s="2">
        <v>21</v>
      </c>
      <c r="B22" s="2">
        <v>199808.90240038533</v>
      </c>
      <c r="C22" s="2">
        <v>-14640.72962751321</v>
      </c>
      <c r="D22" s="29">
        <v>584.4387743473053</v>
      </c>
    </row>
    <row r="23" spans="1:4" x14ac:dyDescent="0.25">
      <c r="A23" s="2">
        <v>22</v>
      </c>
      <c r="B23" s="2">
        <v>199568.9024003853</v>
      </c>
      <c r="C23" s="2">
        <v>-15907.396294179802</v>
      </c>
      <c r="D23" s="29">
        <v>252.04827988147736</v>
      </c>
    </row>
    <row r="24" spans="1:4" x14ac:dyDescent="0.25">
      <c r="A24" s="2">
        <v>23</v>
      </c>
      <c r="B24" s="2">
        <v>199568.9024003853</v>
      </c>
      <c r="C24" s="2">
        <v>-14387.396294179895</v>
      </c>
      <c r="D24" s="29">
        <v>423.49661922454834</v>
      </c>
    </row>
    <row r="25" spans="1:4" x14ac:dyDescent="0.25">
      <c r="A25" s="2">
        <v>24</v>
      </c>
      <c r="B25" s="2">
        <v>199568.90240038533</v>
      </c>
      <c r="C25" s="2">
        <v>-15654.062960846455</v>
      </c>
      <c r="D25" s="29">
        <v>300.21000134944916</v>
      </c>
    </row>
    <row r="26" spans="1:4" x14ac:dyDescent="0.25">
      <c r="A26" s="2">
        <v>25</v>
      </c>
      <c r="B26" s="2">
        <v>199568.9024003853</v>
      </c>
      <c r="C26" s="2">
        <v>-15400.729627513152</v>
      </c>
      <c r="D26" s="29">
        <v>361.22812533378601</v>
      </c>
    </row>
    <row r="27" spans="1:4" x14ac:dyDescent="0.25">
      <c r="A27" s="2">
        <v>26</v>
      </c>
      <c r="B27" s="2">
        <v>199568.9024003853</v>
      </c>
      <c r="C27" s="2">
        <v>-15147.396294179842</v>
      </c>
      <c r="D27" s="29">
        <v>431.81836366653442</v>
      </c>
    </row>
    <row r="28" spans="1:4" x14ac:dyDescent="0.25">
      <c r="A28" s="2">
        <v>27</v>
      </c>
      <c r="B28" s="2">
        <v>199568.9024003853</v>
      </c>
      <c r="C28" s="2">
        <v>-14894.06296084653</v>
      </c>
      <c r="D28" s="29">
        <v>492.76878070831305</v>
      </c>
    </row>
    <row r="29" spans="1:4" x14ac:dyDescent="0.25">
      <c r="A29" s="2">
        <v>28</v>
      </c>
      <c r="B29" s="2">
        <v>199568.9024003853</v>
      </c>
      <c r="C29" s="2">
        <v>-14640.729627513205</v>
      </c>
      <c r="D29" s="29">
        <v>485.07152771949774</v>
      </c>
    </row>
    <row r="30" spans="1:4" x14ac:dyDescent="0.25">
      <c r="A30" s="2">
        <v>29</v>
      </c>
      <c r="B30" s="2">
        <v>199328.9024003853</v>
      </c>
      <c r="C30" s="2">
        <v>-15907.396294179802</v>
      </c>
      <c r="D30" s="29">
        <v>236.33344228684905</v>
      </c>
    </row>
    <row r="31" spans="1:4" x14ac:dyDescent="0.25">
      <c r="A31" s="2">
        <v>30</v>
      </c>
      <c r="B31" s="2">
        <v>199328.9024003853</v>
      </c>
      <c r="C31" s="2">
        <v>-14387.396294179893</v>
      </c>
      <c r="D31" s="29">
        <v>365.27872315287595</v>
      </c>
    </row>
    <row r="32" spans="1:4" x14ac:dyDescent="0.25">
      <c r="A32" s="2">
        <v>31</v>
      </c>
      <c r="B32" s="2">
        <v>199328.9024003853</v>
      </c>
      <c r="C32" s="2">
        <v>-15654.062960846453</v>
      </c>
      <c r="D32" s="29">
        <v>278.02886128425604</v>
      </c>
    </row>
    <row r="33" spans="1:4" x14ac:dyDescent="0.25">
      <c r="A33" s="2">
        <v>32</v>
      </c>
      <c r="B33" s="2">
        <v>199328.90240038533</v>
      </c>
      <c r="C33" s="2">
        <v>-15400.729627513143</v>
      </c>
      <c r="D33" s="29">
        <v>322.30467796325684</v>
      </c>
    </row>
    <row r="34" spans="1:4" x14ac:dyDescent="0.25">
      <c r="A34" s="2">
        <v>33</v>
      </c>
      <c r="B34" s="2">
        <v>199328.9024003853</v>
      </c>
      <c r="C34" s="2">
        <v>-15147.396294179842</v>
      </c>
      <c r="D34" s="29">
        <v>371.54685115814209</v>
      </c>
    </row>
    <row r="35" spans="1:4" x14ac:dyDescent="0.25">
      <c r="A35" s="2">
        <v>34</v>
      </c>
      <c r="B35" s="2">
        <v>199328.9024003853</v>
      </c>
      <c r="C35" s="2">
        <v>-14894.06296084653</v>
      </c>
      <c r="D35" s="29">
        <v>403.69896411895758</v>
      </c>
    </row>
    <row r="36" spans="1:4" x14ac:dyDescent="0.25">
      <c r="A36" s="2">
        <v>35</v>
      </c>
      <c r="B36" s="2">
        <v>199328.9024003853</v>
      </c>
      <c r="C36" s="2">
        <v>-14640.729627513205</v>
      </c>
      <c r="D36" s="29">
        <v>402.13289165496832</v>
      </c>
    </row>
    <row r="37" spans="1:4" x14ac:dyDescent="0.25">
      <c r="A37" s="2">
        <v>36</v>
      </c>
      <c r="B37" s="2">
        <v>199088.90240038527</v>
      </c>
      <c r="C37" s="2">
        <v>-15907.396294179809</v>
      </c>
      <c r="D37" s="29">
        <v>213.4996212720871</v>
      </c>
    </row>
    <row r="38" spans="1:4" x14ac:dyDescent="0.25">
      <c r="A38" s="2">
        <v>37</v>
      </c>
      <c r="B38" s="2">
        <v>199088.90240038527</v>
      </c>
      <c r="C38" s="2">
        <v>-14387.396294179889</v>
      </c>
      <c r="D38" s="29">
        <v>310.65594708919525</v>
      </c>
    </row>
    <row r="39" spans="1:4" x14ac:dyDescent="0.25">
      <c r="A39" s="2">
        <v>38</v>
      </c>
      <c r="B39" s="2">
        <v>199088.90240038527</v>
      </c>
      <c r="C39" s="2">
        <v>-15654.062960846462</v>
      </c>
      <c r="D39" s="29">
        <v>249.91983222961426</v>
      </c>
    </row>
    <row r="40" spans="1:4" x14ac:dyDescent="0.25">
      <c r="A40" s="2">
        <v>39</v>
      </c>
      <c r="B40" s="2">
        <v>199088.9024003853</v>
      </c>
      <c r="C40" s="2">
        <v>-15400.729627513152</v>
      </c>
      <c r="D40" s="29">
        <v>284.55371510982519</v>
      </c>
    </row>
    <row r="41" spans="1:4" x14ac:dyDescent="0.25">
      <c r="A41" s="2">
        <v>40</v>
      </c>
      <c r="B41" s="2">
        <v>199088.90240038524</v>
      </c>
      <c r="C41" s="2">
        <v>-15147.396294179835</v>
      </c>
      <c r="D41" s="29">
        <v>315.77011513710022</v>
      </c>
    </row>
    <row r="42" spans="1:4" x14ac:dyDescent="0.25">
      <c r="A42" s="2">
        <v>41</v>
      </c>
      <c r="B42" s="2">
        <v>199088.90240038524</v>
      </c>
      <c r="C42" s="2">
        <v>-14894.062960846524</v>
      </c>
      <c r="D42" s="29">
        <v>334.66468381881714</v>
      </c>
    </row>
    <row r="43" spans="1:4" x14ac:dyDescent="0.25">
      <c r="A43" s="2">
        <v>42</v>
      </c>
      <c r="B43" s="2">
        <v>199088.90240038527</v>
      </c>
      <c r="C43" s="2">
        <v>-14640.729627513214</v>
      </c>
      <c r="D43" s="29">
        <v>333.49823808670044</v>
      </c>
    </row>
    <row r="44" spans="1:4" x14ac:dyDescent="0.25">
      <c r="A44" s="2">
        <v>43</v>
      </c>
      <c r="B44" s="2">
        <v>198848.90240038524</v>
      </c>
      <c r="C44" s="2">
        <v>-15907.396294179804</v>
      </c>
      <c r="D44" s="29">
        <v>191.15321481227875</v>
      </c>
    </row>
    <row r="45" spans="1:4" x14ac:dyDescent="0.25">
      <c r="A45" s="2">
        <v>44</v>
      </c>
      <c r="B45" s="2">
        <v>198848.90240038524</v>
      </c>
      <c r="C45" s="2">
        <v>-14387.396294179896</v>
      </c>
      <c r="D45" s="29">
        <v>263.67341041564947</v>
      </c>
    </row>
    <row r="46" spans="1:4" x14ac:dyDescent="0.25">
      <c r="A46" s="2">
        <v>45</v>
      </c>
      <c r="B46" s="2">
        <v>198848.90240038524</v>
      </c>
      <c r="C46" s="2">
        <v>-15654.062960846457</v>
      </c>
      <c r="D46" s="29">
        <v>218.03720271587372</v>
      </c>
    </row>
    <row r="47" spans="1:4" x14ac:dyDescent="0.25">
      <c r="A47" s="2">
        <v>46</v>
      </c>
      <c r="B47" s="2">
        <v>198848.90240038524</v>
      </c>
      <c r="C47" s="2">
        <v>-15400.729627513145</v>
      </c>
      <c r="D47" s="29">
        <v>248.21488766252995</v>
      </c>
    </row>
    <row r="48" spans="1:4" x14ac:dyDescent="0.25">
      <c r="A48" s="2">
        <v>47</v>
      </c>
      <c r="B48" s="2">
        <v>198848.90240038521</v>
      </c>
      <c r="C48" s="2">
        <v>-15147.396294179844</v>
      </c>
      <c r="D48" s="29">
        <v>268.82756535589698</v>
      </c>
    </row>
    <row r="49" spans="1:4" x14ac:dyDescent="0.25">
      <c r="A49" s="2">
        <v>48</v>
      </c>
      <c r="B49" s="2">
        <v>198848.90240038521</v>
      </c>
      <c r="C49" s="2">
        <v>-14894.062960846519</v>
      </c>
      <c r="D49" s="29">
        <v>281.59545731544495</v>
      </c>
    </row>
    <row r="50" spans="1:4" x14ac:dyDescent="0.25">
      <c r="A50" s="2">
        <v>49</v>
      </c>
      <c r="B50" s="2">
        <v>198848.90240038521</v>
      </c>
      <c r="C50" s="2">
        <v>-14640.729627513207</v>
      </c>
      <c r="D50" s="29">
        <v>281.00995123386383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0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183708.90240038547</v>
      </c>
      <c r="C2" s="2">
        <v>-19467.396294179925</v>
      </c>
      <c r="D2" s="12">
        <v>1213.5367321968079</v>
      </c>
      <c r="F2" s="9" t="s">
        <v>4</v>
      </c>
      <c r="G2" s="7">
        <f>AVERAGE(D:D)</f>
        <v>999.46639168532818</v>
      </c>
      <c r="H2" s="6" t="s">
        <v>5</v>
      </c>
      <c r="I2" s="7">
        <f>MIN(D:D)</f>
        <v>558.59576201438904</v>
      </c>
      <c r="J2" s="6" t="s">
        <v>6</v>
      </c>
      <c r="K2" s="8">
        <f>MAX(D:D)</f>
        <v>1440.9158926010132</v>
      </c>
      <c r="M2" s="13" t="s">
        <v>17</v>
      </c>
      <c r="N2" s="14">
        <v>1</v>
      </c>
    </row>
    <row r="3" spans="1:14" x14ac:dyDescent="0.25">
      <c r="A3" s="2">
        <v>2</v>
      </c>
      <c r="B3" s="2">
        <v>185288.90240038536</v>
      </c>
      <c r="C3" s="2">
        <v>-19467.396294179922</v>
      </c>
      <c r="D3" s="12">
        <v>1228.5401468276978</v>
      </c>
      <c r="F3" s="21" t="s">
        <v>7</v>
      </c>
      <c r="G3" s="22"/>
      <c r="H3" s="22"/>
      <c r="I3" s="25">
        <f>IF(平均照度&gt;1,最小照度/平均照度,0)</f>
        <v>0.55889399249580496</v>
      </c>
      <c r="J3" s="25"/>
      <c r="K3" s="26"/>
    </row>
    <row r="4" spans="1:14" x14ac:dyDescent="0.25">
      <c r="A4" s="2">
        <v>3</v>
      </c>
      <c r="B4" s="2">
        <v>183972.23573371879</v>
      </c>
      <c r="C4" s="2">
        <v>-19467.396294179915</v>
      </c>
      <c r="D4" s="29">
        <v>1427.9058318138125</v>
      </c>
      <c r="F4" s="23" t="s">
        <v>13</v>
      </c>
      <c r="G4" s="24"/>
      <c r="H4" s="24"/>
      <c r="I4" s="27">
        <f>IF(最大照度&gt;1,最小照度/最大照度,0)</f>
        <v>0.38766715315080719</v>
      </c>
      <c r="J4" s="27"/>
      <c r="K4" s="28"/>
    </row>
    <row r="5" spans="1:14" x14ac:dyDescent="0.25">
      <c r="A5" s="2">
        <v>4</v>
      </c>
      <c r="B5" s="2">
        <v>184235.5690670521</v>
      </c>
      <c r="C5" s="2">
        <v>-19467.396294179918</v>
      </c>
      <c r="D5" s="29">
        <v>1259.4434475898743</v>
      </c>
      <c r="F5" s="10" t="s">
        <v>8</v>
      </c>
      <c r="G5" s="3" t="s">
        <v>23</v>
      </c>
      <c r="H5" s="11" t="s">
        <v>14</v>
      </c>
      <c r="I5" s="11" t="s">
        <v>20</v>
      </c>
      <c r="J5" s="10" t="s">
        <v>9</v>
      </c>
      <c r="K5" s="5">
        <v>3.42</v>
      </c>
    </row>
    <row r="6" spans="1:14" x14ac:dyDescent="0.25">
      <c r="A6" s="2">
        <v>5</v>
      </c>
      <c r="B6" s="2">
        <v>184498.90240038541</v>
      </c>
      <c r="C6" s="2">
        <v>-19467.396294179911</v>
      </c>
      <c r="D6" s="29">
        <v>1215.8109855651858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184762.23573371873</v>
      </c>
      <c r="C7" s="2">
        <v>-19467.396294179915</v>
      </c>
      <c r="D7" s="29">
        <v>1263.2618374824524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185025.56906705204</v>
      </c>
      <c r="C8" s="2">
        <v>-19467.396294179918</v>
      </c>
      <c r="D8" s="29">
        <v>1440.9158926010132</v>
      </c>
    </row>
    <row r="9" spans="1:14" x14ac:dyDescent="0.25">
      <c r="A9" s="2">
        <v>8</v>
      </c>
      <c r="B9" s="2">
        <v>183708.90240038547</v>
      </c>
      <c r="C9" s="2">
        <v>-19233.11057989419</v>
      </c>
      <c r="D9" s="29">
        <v>1147.4071288108828</v>
      </c>
    </row>
    <row r="10" spans="1:14" x14ac:dyDescent="0.25">
      <c r="A10" s="2">
        <v>9</v>
      </c>
      <c r="B10" s="2">
        <v>185288.90240038533</v>
      </c>
      <c r="C10" s="2">
        <v>-19233.110579894186</v>
      </c>
      <c r="D10" s="29">
        <v>1162.6340907263755</v>
      </c>
    </row>
    <row r="11" spans="1:14" x14ac:dyDescent="0.25">
      <c r="A11" s="2">
        <v>10</v>
      </c>
      <c r="B11" s="2">
        <v>183972.23573371879</v>
      </c>
      <c r="C11" s="2">
        <v>-19233.110579894179</v>
      </c>
      <c r="D11" s="29">
        <v>1283.2999343872073</v>
      </c>
    </row>
    <row r="12" spans="1:14" x14ac:dyDescent="0.25">
      <c r="A12" s="2">
        <v>11</v>
      </c>
      <c r="B12" s="2">
        <v>184235.5690670521</v>
      </c>
      <c r="C12" s="2">
        <v>-19233.110579894186</v>
      </c>
      <c r="D12" s="29">
        <v>1252.6835079193118</v>
      </c>
    </row>
    <row r="13" spans="1:14" x14ac:dyDescent="0.25">
      <c r="A13" s="2">
        <v>12</v>
      </c>
      <c r="B13" s="2">
        <v>184498.90240038541</v>
      </c>
      <c r="C13" s="2">
        <v>-19233.11057989419</v>
      </c>
      <c r="D13" s="29">
        <v>1231.7969083786011</v>
      </c>
    </row>
    <row r="14" spans="1:14" x14ac:dyDescent="0.25">
      <c r="A14" s="2">
        <v>13</v>
      </c>
      <c r="B14" s="2">
        <v>184762.23573371873</v>
      </c>
      <c r="C14" s="2">
        <v>-19233.110579894194</v>
      </c>
      <c r="D14" s="29">
        <v>1262.5629601478577</v>
      </c>
    </row>
    <row r="15" spans="1:14" x14ac:dyDescent="0.25">
      <c r="A15" s="2">
        <v>14</v>
      </c>
      <c r="B15" s="2">
        <v>185025.56906705201</v>
      </c>
      <c r="C15" s="2">
        <v>-19233.110579894186</v>
      </c>
      <c r="D15" s="29">
        <v>1302.7146067619326</v>
      </c>
    </row>
    <row r="16" spans="1:14" x14ac:dyDescent="0.25">
      <c r="A16" s="2">
        <v>15</v>
      </c>
      <c r="B16" s="2">
        <v>183708.90240038547</v>
      </c>
      <c r="C16" s="2">
        <v>-18998.824865608458</v>
      </c>
      <c r="D16" s="29">
        <v>1026.9591026306155</v>
      </c>
    </row>
    <row r="17" spans="1:4" x14ac:dyDescent="0.25">
      <c r="A17" s="2">
        <v>16</v>
      </c>
      <c r="B17" s="2">
        <v>185288.90240038533</v>
      </c>
      <c r="C17" s="2">
        <v>-18998.824865608454</v>
      </c>
      <c r="D17" s="29">
        <v>1046.9684352874756</v>
      </c>
    </row>
    <row r="18" spans="1:4" x14ac:dyDescent="0.25">
      <c r="A18" s="2">
        <v>17</v>
      </c>
      <c r="B18" s="2">
        <v>183972.23573371879</v>
      </c>
      <c r="C18" s="2">
        <v>-18998.824865608462</v>
      </c>
      <c r="D18" s="29">
        <v>1132.2848162651062</v>
      </c>
    </row>
    <row r="19" spans="1:4" x14ac:dyDescent="0.25">
      <c r="A19" s="2">
        <v>18</v>
      </c>
      <c r="B19" s="2">
        <v>184235.5690670521</v>
      </c>
      <c r="C19" s="2">
        <v>-18998.824865608465</v>
      </c>
      <c r="D19" s="29">
        <v>1179.4592070579529</v>
      </c>
    </row>
    <row r="20" spans="1:4" x14ac:dyDescent="0.25">
      <c r="A20" s="2">
        <v>19</v>
      </c>
      <c r="B20" s="2">
        <v>184498.90240038538</v>
      </c>
      <c r="C20" s="2">
        <v>-18998.824865608454</v>
      </c>
      <c r="D20" s="29">
        <v>1189.7737932205202</v>
      </c>
    </row>
    <row r="21" spans="1:4" x14ac:dyDescent="0.25">
      <c r="A21" s="2">
        <v>20</v>
      </c>
      <c r="B21" s="2">
        <v>184762.2357337187</v>
      </c>
      <c r="C21" s="2">
        <v>-18998.824865608462</v>
      </c>
      <c r="D21" s="29">
        <v>1192.1030200171472</v>
      </c>
    </row>
    <row r="22" spans="1:4" x14ac:dyDescent="0.25">
      <c r="A22" s="2">
        <v>21</v>
      </c>
      <c r="B22" s="2">
        <v>185025.56906705201</v>
      </c>
      <c r="C22" s="2">
        <v>-18998.824865608451</v>
      </c>
      <c r="D22" s="29">
        <v>1146.6854619979858</v>
      </c>
    </row>
    <row r="23" spans="1:4" x14ac:dyDescent="0.25">
      <c r="A23" s="2">
        <v>22</v>
      </c>
      <c r="B23" s="2">
        <v>183708.90240038544</v>
      </c>
      <c r="C23" s="2">
        <v>-18764.539151322722</v>
      </c>
      <c r="D23" s="29">
        <v>919.06731081008923</v>
      </c>
    </row>
    <row r="24" spans="1:4" x14ac:dyDescent="0.25">
      <c r="A24" s="2">
        <v>23</v>
      </c>
      <c r="B24" s="2">
        <v>185288.90240038533</v>
      </c>
      <c r="C24" s="2">
        <v>-18764.539151322733</v>
      </c>
      <c r="D24" s="29">
        <v>935.338059425354</v>
      </c>
    </row>
    <row r="25" spans="1:4" x14ac:dyDescent="0.25">
      <c r="A25" s="2">
        <v>24</v>
      </c>
      <c r="B25" s="2">
        <v>183972.23573371876</v>
      </c>
      <c r="C25" s="2">
        <v>-18764.53915132273</v>
      </c>
      <c r="D25" s="29">
        <v>1018.8564615249634</v>
      </c>
    </row>
    <row r="26" spans="1:4" x14ac:dyDescent="0.25">
      <c r="A26" s="2">
        <v>25</v>
      </c>
      <c r="B26" s="2">
        <v>184235.56906705207</v>
      </c>
      <c r="C26" s="2">
        <v>-18764.53915132273</v>
      </c>
      <c r="D26" s="29">
        <v>1095.9870667457581</v>
      </c>
    </row>
    <row r="27" spans="1:4" x14ac:dyDescent="0.25">
      <c r="A27" s="2">
        <v>26</v>
      </c>
      <c r="B27" s="2">
        <v>184498.90240038538</v>
      </c>
      <c r="C27" s="2">
        <v>-18764.539151322722</v>
      </c>
      <c r="D27" s="29">
        <v>1141.2536282539368</v>
      </c>
    </row>
    <row r="28" spans="1:4" x14ac:dyDescent="0.25">
      <c r="A28" s="2">
        <v>27</v>
      </c>
      <c r="B28" s="2">
        <v>184762.2357337187</v>
      </c>
      <c r="C28" s="2">
        <v>-18764.539151322726</v>
      </c>
      <c r="D28" s="29">
        <v>1119.3492693901062</v>
      </c>
    </row>
    <row r="29" spans="1:4" x14ac:dyDescent="0.25">
      <c r="A29" s="2">
        <v>28</v>
      </c>
      <c r="B29" s="2">
        <v>185025.56906705201</v>
      </c>
      <c r="C29" s="2">
        <v>-18764.53915132273</v>
      </c>
      <c r="D29" s="29">
        <v>1045.5222849845886</v>
      </c>
    </row>
    <row r="30" spans="1:4" x14ac:dyDescent="0.25">
      <c r="A30" s="2">
        <v>29</v>
      </c>
      <c r="B30" s="2">
        <v>183708.90240038544</v>
      </c>
      <c r="C30" s="2">
        <v>-18530.25343703699</v>
      </c>
      <c r="D30" s="29">
        <v>824.17823934555065</v>
      </c>
    </row>
    <row r="31" spans="1:4" x14ac:dyDescent="0.25">
      <c r="A31" s="2">
        <v>30</v>
      </c>
      <c r="B31" s="2">
        <v>185288.90240038533</v>
      </c>
      <c r="C31" s="2">
        <v>-18530.253437037001</v>
      </c>
      <c r="D31" s="29">
        <v>855.16757678985596</v>
      </c>
    </row>
    <row r="32" spans="1:4" x14ac:dyDescent="0.25">
      <c r="A32" s="2">
        <v>31</v>
      </c>
      <c r="B32" s="2">
        <v>183972.23573371876</v>
      </c>
      <c r="C32" s="2">
        <v>-18530.253437036994</v>
      </c>
      <c r="D32" s="29">
        <v>931.58872079849255</v>
      </c>
    </row>
    <row r="33" spans="1:4" x14ac:dyDescent="0.25">
      <c r="A33" s="2">
        <v>32</v>
      </c>
      <c r="B33" s="2">
        <v>184235.56906705207</v>
      </c>
      <c r="C33" s="2">
        <v>-18530.253437036998</v>
      </c>
      <c r="D33" s="29">
        <v>1036.4358553886416</v>
      </c>
    </row>
    <row r="34" spans="1:4" x14ac:dyDescent="0.25">
      <c r="A34" s="2">
        <v>33</v>
      </c>
      <c r="B34" s="2">
        <v>184498.90240038538</v>
      </c>
      <c r="C34" s="2">
        <v>-18530.253437037001</v>
      </c>
      <c r="D34" s="29">
        <v>1137.6241264343262</v>
      </c>
    </row>
    <row r="35" spans="1:4" x14ac:dyDescent="0.25">
      <c r="A35" s="2">
        <v>34</v>
      </c>
      <c r="B35" s="2">
        <v>184762.2357337187</v>
      </c>
      <c r="C35" s="2">
        <v>-18530.253437037005</v>
      </c>
      <c r="D35" s="29">
        <v>1077.1387171745303</v>
      </c>
    </row>
    <row r="36" spans="1:4" x14ac:dyDescent="0.25">
      <c r="A36" s="2">
        <v>35</v>
      </c>
      <c r="B36" s="2">
        <v>185025.56906705201</v>
      </c>
      <c r="C36" s="2">
        <v>-18530.253437036998</v>
      </c>
      <c r="D36" s="29">
        <v>956.73464822769165</v>
      </c>
    </row>
    <row r="37" spans="1:4" x14ac:dyDescent="0.25">
      <c r="A37" s="2">
        <v>36</v>
      </c>
      <c r="B37" s="2">
        <v>183708.90240038544</v>
      </c>
      <c r="C37" s="2">
        <v>-18295.967722751269</v>
      </c>
      <c r="D37" s="29">
        <v>728.47036838531494</v>
      </c>
    </row>
    <row r="38" spans="1:4" x14ac:dyDescent="0.25">
      <c r="A38" s="2">
        <v>37</v>
      </c>
      <c r="B38" s="2">
        <v>185288.90240038533</v>
      </c>
      <c r="C38" s="2">
        <v>-18295.967722751266</v>
      </c>
      <c r="D38" s="29">
        <v>750.64521360397339</v>
      </c>
    </row>
    <row r="39" spans="1:4" x14ac:dyDescent="0.25">
      <c r="A39" s="2">
        <v>38</v>
      </c>
      <c r="B39" s="2">
        <v>183972.23573371876</v>
      </c>
      <c r="C39" s="2">
        <v>-18295.967722751258</v>
      </c>
      <c r="D39" s="29">
        <v>835.73805284500122</v>
      </c>
    </row>
    <row r="40" spans="1:4" x14ac:dyDescent="0.25">
      <c r="A40" s="2">
        <v>39</v>
      </c>
      <c r="B40" s="2">
        <v>184235.56906705207</v>
      </c>
      <c r="C40" s="2">
        <v>-18295.967722751266</v>
      </c>
      <c r="D40" s="29">
        <v>951.81920528411865</v>
      </c>
    </row>
    <row r="41" spans="1:4" x14ac:dyDescent="0.25">
      <c r="A41" s="2">
        <v>40</v>
      </c>
      <c r="B41" s="2">
        <v>184498.90240038538</v>
      </c>
      <c r="C41" s="2">
        <v>-18295.967722751269</v>
      </c>
      <c r="D41" s="29">
        <v>1098.9798288345339</v>
      </c>
    </row>
    <row r="42" spans="1:4" x14ac:dyDescent="0.25">
      <c r="A42" s="2">
        <v>41</v>
      </c>
      <c r="B42" s="2">
        <v>184762.2357337187</v>
      </c>
      <c r="C42" s="2">
        <v>-18295.967722751273</v>
      </c>
      <c r="D42" s="29">
        <v>1005.8110642433167</v>
      </c>
    </row>
    <row r="43" spans="1:4" x14ac:dyDescent="0.25">
      <c r="A43" s="2">
        <v>42</v>
      </c>
      <c r="B43" s="2">
        <v>185025.56906705201</v>
      </c>
      <c r="C43" s="2">
        <v>-18295.967722751266</v>
      </c>
      <c r="D43" s="29">
        <v>868.58938455581665</v>
      </c>
    </row>
    <row r="44" spans="1:4" x14ac:dyDescent="0.25">
      <c r="A44" s="2">
        <v>43</v>
      </c>
      <c r="B44" s="2">
        <v>183708.90240038547</v>
      </c>
      <c r="C44" s="2">
        <v>-18061.682008465526</v>
      </c>
      <c r="D44" s="29">
        <v>639.0898211002351</v>
      </c>
    </row>
    <row r="45" spans="1:4" x14ac:dyDescent="0.25">
      <c r="A45" s="2">
        <v>44</v>
      </c>
      <c r="B45" s="2">
        <v>185288.90240038533</v>
      </c>
      <c r="C45" s="2">
        <v>-18061.682008465526</v>
      </c>
      <c r="D45" s="29">
        <v>666.97082179307938</v>
      </c>
    </row>
    <row r="46" spans="1:4" x14ac:dyDescent="0.25">
      <c r="A46" s="2">
        <v>45</v>
      </c>
      <c r="B46" s="2">
        <v>183972.23573371879</v>
      </c>
      <c r="C46" s="2">
        <v>-18061.682008465519</v>
      </c>
      <c r="D46" s="29">
        <v>734.83605861663818</v>
      </c>
    </row>
    <row r="47" spans="1:4" x14ac:dyDescent="0.25">
      <c r="A47" s="2">
        <v>46</v>
      </c>
      <c r="B47" s="2">
        <v>184235.5690670521</v>
      </c>
      <c r="C47" s="2">
        <v>-18061.682008465523</v>
      </c>
      <c r="D47" s="29">
        <v>828.857337474823</v>
      </c>
    </row>
    <row r="48" spans="1:4" x14ac:dyDescent="0.25">
      <c r="A48" s="2">
        <v>47</v>
      </c>
      <c r="B48" s="2">
        <v>184498.90240038541</v>
      </c>
      <c r="C48" s="2">
        <v>-18061.682008465526</v>
      </c>
      <c r="D48" s="29">
        <v>895.68965911865234</v>
      </c>
    </row>
    <row r="49" spans="1:4" x14ac:dyDescent="0.25">
      <c r="A49" s="2">
        <v>48</v>
      </c>
      <c r="B49" s="2">
        <v>184762.23573371873</v>
      </c>
      <c r="C49" s="2">
        <v>-18061.68200846553</v>
      </c>
      <c r="D49" s="29">
        <v>858.96147012710571</v>
      </c>
    </row>
    <row r="50" spans="1:4" x14ac:dyDescent="0.25">
      <c r="A50" s="2">
        <v>49</v>
      </c>
      <c r="B50" s="2">
        <v>185025.56906705204</v>
      </c>
      <c r="C50" s="2">
        <v>-18061.682008465519</v>
      </c>
      <c r="D50" s="29">
        <v>768.38012218475342</v>
      </c>
    </row>
    <row r="51" spans="1:4" x14ac:dyDescent="0.25">
      <c r="A51" s="2">
        <v>50</v>
      </c>
      <c r="B51" s="2">
        <v>183708.90240038547</v>
      </c>
      <c r="C51" s="2">
        <v>-17827.396294179794</v>
      </c>
      <c r="D51" s="29">
        <v>558.59576201438904</v>
      </c>
    </row>
    <row r="52" spans="1:4" x14ac:dyDescent="0.25">
      <c r="A52" s="2">
        <v>51</v>
      </c>
      <c r="B52" s="2">
        <v>185288.90240038533</v>
      </c>
      <c r="C52" s="2">
        <v>-17827.396294179805</v>
      </c>
      <c r="D52" s="29">
        <v>589.9794370257855</v>
      </c>
    </row>
    <row r="53" spans="1:4" x14ac:dyDescent="0.25">
      <c r="A53" s="2">
        <v>52</v>
      </c>
      <c r="B53" s="2">
        <v>183972.23573371879</v>
      </c>
      <c r="C53" s="2">
        <v>-17827.396294179784</v>
      </c>
      <c r="D53" s="29">
        <v>638.01832875370985</v>
      </c>
    </row>
    <row r="54" spans="1:4" x14ac:dyDescent="0.25">
      <c r="A54" s="2">
        <v>53</v>
      </c>
      <c r="B54" s="2">
        <v>184235.5690670521</v>
      </c>
      <c r="C54" s="2">
        <v>-17827.396294179787</v>
      </c>
      <c r="D54" s="29">
        <v>713.12105727195751</v>
      </c>
    </row>
    <row r="55" spans="1:4" x14ac:dyDescent="0.25">
      <c r="A55" s="2">
        <v>54</v>
      </c>
      <c r="B55" s="2">
        <v>184498.90240038541</v>
      </c>
      <c r="C55" s="2">
        <v>-17827.396294179794</v>
      </c>
      <c r="D55" s="29">
        <v>745.7232837677002</v>
      </c>
    </row>
    <row r="56" spans="1:4" x14ac:dyDescent="0.25">
      <c r="A56" s="2">
        <v>55</v>
      </c>
      <c r="B56" s="2">
        <v>184762.2357337187</v>
      </c>
      <c r="C56" s="2">
        <v>-17827.396294179798</v>
      </c>
      <c r="D56" s="29">
        <v>726.47505140304565</v>
      </c>
    </row>
    <row r="57" spans="1:4" x14ac:dyDescent="0.25">
      <c r="A57" s="2">
        <v>56</v>
      </c>
      <c r="B57" s="2">
        <v>185025.56906705201</v>
      </c>
      <c r="C57" s="2">
        <v>-17827.396294179802</v>
      </c>
      <c r="D57" s="29">
        <v>664.37679299473768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7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183708.90240038504</v>
      </c>
      <c r="C2" s="2">
        <v>-14467.396294179682</v>
      </c>
      <c r="D2" s="12">
        <v>289.8462940454483</v>
      </c>
      <c r="F2" s="9" t="s">
        <v>4</v>
      </c>
      <c r="G2" s="7">
        <f>AVERAGE(D:D)</f>
        <v>686.14907378867269</v>
      </c>
      <c r="H2" s="6" t="s">
        <v>5</v>
      </c>
      <c r="I2" s="7">
        <f>MIN(D:D)</f>
        <v>289.8462940454483</v>
      </c>
      <c r="J2" s="6" t="s">
        <v>6</v>
      </c>
      <c r="K2" s="8">
        <f>MAX(D:D)</f>
        <v>1174.2139568328857</v>
      </c>
      <c r="M2" s="13" t="s">
        <v>17</v>
      </c>
      <c r="N2" s="14">
        <v>1</v>
      </c>
    </row>
    <row r="3" spans="1:14" x14ac:dyDescent="0.25">
      <c r="A3" s="2">
        <v>2</v>
      </c>
      <c r="B3" s="2">
        <v>185288.90240038509</v>
      </c>
      <c r="C3" s="2">
        <v>-14467.396294179684</v>
      </c>
      <c r="D3" s="12">
        <v>299.20250582695013</v>
      </c>
      <c r="F3" s="21" t="s">
        <v>7</v>
      </c>
      <c r="G3" s="22"/>
      <c r="H3" s="22"/>
      <c r="I3" s="25">
        <f>IF(平均照度&gt;1,最小照度/平均照度,0)</f>
        <v>0.42242466705525011</v>
      </c>
      <c r="J3" s="25"/>
      <c r="K3" s="26"/>
    </row>
    <row r="4" spans="1:14" x14ac:dyDescent="0.25">
      <c r="A4" s="2">
        <v>3</v>
      </c>
      <c r="B4" s="2">
        <v>183972.23573371838</v>
      </c>
      <c r="C4" s="2">
        <v>-14467.396294179676</v>
      </c>
      <c r="D4" s="29">
        <v>322.640374660492</v>
      </c>
      <c r="F4" s="23" t="s">
        <v>13</v>
      </c>
      <c r="G4" s="24"/>
      <c r="H4" s="24"/>
      <c r="I4" s="27">
        <f>IF(最大照度&gt;1,最小照度/最大照度,0)</f>
        <v>0.24684282822461739</v>
      </c>
      <c r="J4" s="27"/>
      <c r="K4" s="28"/>
    </row>
    <row r="5" spans="1:14" x14ac:dyDescent="0.25">
      <c r="A5" s="2">
        <v>4</v>
      </c>
      <c r="B5" s="2">
        <v>184235.56906705172</v>
      </c>
      <c r="C5" s="2">
        <v>-14467.396294179685</v>
      </c>
      <c r="D5" s="29">
        <v>344.25068950653076</v>
      </c>
      <c r="F5" s="10" t="s">
        <v>8</v>
      </c>
      <c r="G5" s="3" t="s">
        <v>24</v>
      </c>
      <c r="H5" s="11" t="s">
        <v>14</v>
      </c>
      <c r="I5" s="11" t="s">
        <v>25</v>
      </c>
      <c r="J5" s="10" t="s">
        <v>9</v>
      </c>
      <c r="K5" s="5">
        <v>3.42</v>
      </c>
    </row>
    <row r="6" spans="1:14" x14ac:dyDescent="0.25">
      <c r="A6" s="2">
        <v>5</v>
      </c>
      <c r="B6" s="2">
        <v>184498.90240038506</v>
      </c>
      <c r="C6" s="2">
        <v>-14467.396294179682</v>
      </c>
      <c r="D6" s="29">
        <v>350.81408059597021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184762.23573371841</v>
      </c>
      <c r="C7" s="2">
        <v>-14467.396294179691</v>
      </c>
      <c r="D7" s="29">
        <v>347.88262391090393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185025.56906705175</v>
      </c>
      <c r="C8" s="2">
        <v>-14467.396294179687</v>
      </c>
      <c r="D8" s="29">
        <v>328.35656476020819</v>
      </c>
    </row>
    <row r="9" spans="1:14" x14ac:dyDescent="0.25">
      <c r="A9" s="2">
        <v>8</v>
      </c>
      <c r="B9" s="2">
        <v>183708.90240038504</v>
      </c>
      <c r="C9" s="2">
        <v>-14233.110579893975</v>
      </c>
      <c r="D9" s="29">
        <v>355.40056979656219</v>
      </c>
    </row>
    <row r="10" spans="1:14" x14ac:dyDescent="0.25">
      <c r="A10" s="2">
        <v>9</v>
      </c>
      <c r="B10" s="2">
        <v>185288.90240038509</v>
      </c>
      <c r="C10" s="2">
        <v>-14233.110579893977</v>
      </c>
      <c r="D10" s="29">
        <v>360.00722107052803</v>
      </c>
    </row>
    <row r="11" spans="1:14" x14ac:dyDescent="0.25">
      <c r="A11" s="2">
        <v>10</v>
      </c>
      <c r="B11" s="2">
        <v>183972.23573371838</v>
      </c>
      <c r="C11" s="2">
        <v>-14233.110579893972</v>
      </c>
      <c r="D11" s="29">
        <v>386.94216799736029</v>
      </c>
    </row>
    <row r="12" spans="1:14" x14ac:dyDescent="0.25">
      <c r="A12" s="2">
        <v>11</v>
      </c>
      <c r="B12" s="2">
        <v>184235.56906705172</v>
      </c>
      <c r="C12" s="2">
        <v>-14233.110579893981</v>
      </c>
      <c r="D12" s="29">
        <v>401.78008151054382</v>
      </c>
    </row>
    <row r="13" spans="1:14" x14ac:dyDescent="0.25">
      <c r="A13" s="2">
        <v>12</v>
      </c>
      <c r="B13" s="2">
        <v>184498.90240038506</v>
      </c>
      <c r="C13" s="2">
        <v>-14233.110579893975</v>
      </c>
      <c r="D13" s="29">
        <v>408.08150029182434</v>
      </c>
    </row>
    <row r="14" spans="1:14" x14ac:dyDescent="0.25">
      <c r="A14" s="2">
        <v>13</v>
      </c>
      <c r="B14" s="2">
        <v>184762.23573371841</v>
      </c>
      <c r="C14" s="2">
        <v>-14233.110579893984</v>
      </c>
      <c r="D14" s="29">
        <v>403.13302540779119</v>
      </c>
    </row>
    <row r="15" spans="1:14" x14ac:dyDescent="0.25">
      <c r="A15" s="2">
        <v>14</v>
      </c>
      <c r="B15" s="2">
        <v>185025.56906705175</v>
      </c>
      <c r="C15" s="2">
        <v>-14233.110579893981</v>
      </c>
      <c r="D15" s="29">
        <v>390.55677556991583</v>
      </c>
    </row>
    <row r="16" spans="1:14" x14ac:dyDescent="0.25">
      <c r="A16" s="2">
        <v>15</v>
      </c>
      <c r="B16" s="2">
        <v>183708.90240038504</v>
      </c>
      <c r="C16" s="2">
        <v>-13998.824865608269</v>
      </c>
      <c r="D16" s="29">
        <v>440.95045479893696</v>
      </c>
    </row>
    <row r="17" spans="1:4" x14ac:dyDescent="0.25">
      <c r="A17" s="2">
        <v>16</v>
      </c>
      <c r="B17" s="2">
        <v>185288.90240038509</v>
      </c>
      <c r="C17" s="2">
        <v>-13998.824865608269</v>
      </c>
      <c r="D17" s="29">
        <v>447.48792243003851</v>
      </c>
    </row>
    <row r="18" spans="1:4" x14ac:dyDescent="0.25">
      <c r="A18" s="2">
        <v>17</v>
      </c>
      <c r="B18" s="2">
        <v>183972.23573371838</v>
      </c>
      <c r="C18" s="2">
        <v>-13998.824865608265</v>
      </c>
      <c r="D18" s="29">
        <v>476.77982783317566</v>
      </c>
    </row>
    <row r="19" spans="1:4" x14ac:dyDescent="0.25">
      <c r="A19" s="2">
        <v>18</v>
      </c>
      <c r="B19" s="2">
        <v>184235.56906705172</v>
      </c>
      <c r="C19" s="2">
        <v>-13998.82486560826</v>
      </c>
      <c r="D19" s="29">
        <v>491.22771969676018</v>
      </c>
    </row>
    <row r="20" spans="1:4" x14ac:dyDescent="0.25">
      <c r="A20" s="2">
        <v>19</v>
      </c>
      <c r="B20" s="2">
        <v>184498.90240038506</v>
      </c>
      <c r="C20" s="2">
        <v>-13998.824865608269</v>
      </c>
      <c r="D20" s="29">
        <v>500.11561346054083</v>
      </c>
    </row>
    <row r="21" spans="1:4" x14ac:dyDescent="0.25">
      <c r="A21" s="2">
        <v>20</v>
      </c>
      <c r="B21" s="2">
        <v>184762.23573371841</v>
      </c>
      <c r="C21" s="2">
        <v>-13998.824865608265</v>
      </c>
      <c r="D21" s="29">
        <v>493.65731430053711</v>
      </c>
    </row>
    <row r="22" spans="1:4" x14ac:dyDescent="0.25">
      <c r="A22" s="2">
        <v>21</v>
      </c>
      <c r="B22" s="2">
        <v>185025.56906705175</v>
      </c>
      <c r="C22" s="2">
        <v>-13998.824865608261</v>
      </c>
      <c r="D22" s="29">
        <v>479.60324788093573</v>
      </c>
    </row>
    <row r="23" spans="1:4" x14ac:dyDescent="0.25">
      <c r="A23" s="2">
        <v>22</v>
      </c>
      <c r="B23" s="2">
        <v>183708.90240038504</v>
      </c>
      <c r="C23" s="2">
        <v>-13764.53915132255</v>
      </c>
      <c r="D23" s="29">
        <v>554.07798266410839</v>
      </c>
    </row>
    <row r="24" spans="1:4" x14ac:dyDescent="0.25">
      <c r="A24" s="2">
        <v>23</v>
      </c>
      <c r="B24" s="2">
        <v>185288.90240038509</v>
      </c>
      <c r="C24" s="2">
        <v>-13764.53915132255</v>
      </c>
      <c r="D24" s="29">
        <v>553.33425188064575</v>
      </c>
    </row>
    <row r="25" spans="1:4" x14ac:dyDescent="0.25">
      <c r="A25" s="2">
        <v>24</v>
      </c>
      <c r="B25" s="2">
        <v>183972.23573371838</v>
      </c>
      <c r="C25" s="2">
        <v>-13764.539151322544</v>
      </c>
      <c r="D25" s="29">
        <v>594.27106857299805</v>
      </c>
    </row>
    <row r="26" spans="1:4" x14ac:dyDescent="0.25">
      <c r="A26" s="2">
        <v>25</v>
      </c>
      <c r="B26" s="2">
        <v>184235.56906705172</v>
      </c>
      <c r="C26" s="2">
        <v>-13764.539151322553</v>
      </c>
      <c r="D26" s="29">
        <v>615.95384883880615</v>
      </c>
    </row>
    <row r="27" spans="1:4" x14ac:dyDescent="0.25">
      <c r="A27" s="2">
        <v>26</v>
      </c>
      <c r="B27" s="2">
        <v>184498.90240038506</v>
      </c>
      <c r="C27" s="2">
        <v>-13764.539151322562</v>
      </c>
      <c r="D27" s="29">
        <v>622.88944673538208</v>
      </c>
    </row>
    <row r="28" spans="1:4" x14ac:dyDescent="0.25">
      <c r="A28" s="2">
        <v>27</v>
      </c>
      <c r="B28" s="2">
        <v>184762.23573371841</v>
      </c>
      <c r="C28" s="2">
        <v>-13764.539151322559</v>
      </c>
      <c r="D28" s="29">
        <v>618.10732095956803</v>
      </c>
    </row>
    <row r="29" spans="1:4" x14ac:dyDescent="0.25">
      <c r="A29" s="2">
        <v>28</v>
      </c>
      <c r="B29" s="2">
        <v>185025.56906705175</v>
      </c>
      <c r="C29" s="2">
        <v>-13764.539151322555</v>
      </c>
      <c r="D29" s="29">
        <v>598.70904207229626</v>
      </c>
    </row>
    <row r="30" spans="1:4" x14ac:dyDescent="0.25">
      <c r="A30" s="2">
        <v>29</v>
      </c>
      <c r="B30" s="2">
        <v>183708.90240038504</v>
      </c>
      <c r="C30" s="2">
        <v>-13530.253437036841</v>
      </c>
      <c r="D30" s="29">
        <v>691.5136444568634</v>
      </c>
    </row>
    <row r="31" spans="1:4" x14ac:dyDescent="0.25">
      <c r="A31" s="2">
        <v>30</v>
      </c>
      <c r="B31" s="2">
        <v>185288.90240038509</v>
      </c>
      <c r="C31" s="2">
        <v>-13530.253437036843</v>
      </c>
      <c r="D31" s="29">
        <v>689.35688066482555</v>
      </c>
    </row>
    <row r="32" spans="1:4" x14ac:dyDescent="0.25">
      <c r="A32" s="2">
        <v>31</v>
      </c>
      <c r="B32" s="2">
        <v>183972.23573371838</v>
      </c>
      <c r="C32" s="2">
        <v>-13530.253437036838</v>
      </c>
      <c r="D32" s="29">
        <v>747.07161855697632</v>
      </c>
    </row>
    <row r="33" spans="1:4" x14ac:dyDescent="0.25">
      <c r="A33" s="2">
        <v>32</v>
      </c>
      <c r="B33" s="2">
        <v>184235.56906705172</v>
      </c>
      <c r="C33" s="2">
        <v>-13530.253437036848</v>
      </c>
      <c r="D33" s="29">
        <v>759.07108974456787</v>
      </c>
    </row>
    <row r="34" spans="1:4" x14ac:dyDescent="0.25">
      <c r="A34" s="2">
        <v>33</v>
      </c>
      <c r="B34" s="2">
        <v>184498.90240038506</v>
      </c>
      <c r="C34" s="2">
        <v>-13530.253437036843</v>
      </c>
      <c r="D34" s="29">
        <v>759.48258066177368</v>
      </c>
    </row>
    <row r="35" spans="1:4" x14ac:dyDescent="0.25">
      <c r="A35" s="2">
        <v>34</v>
      </c>
      <c r="B35" s="2">
        <v>184762.23573371841</v>
      </c>
      <c r="C35" s="2">
        <v>-13530.253437036852</v>
      </c>
      <c r="D35" s="29">
        <v>760.42915487289429</v>
      </c>
    </row>
    <row r="36" spans="1:4" x14ac:dyDescent="0.25">
      <c r="A36" s="2">
        <v>35</v>
      </c>
      <c r="B36" s="2">
        <v>185025.56906705175</v>
      </c>
      <c r="C36" s="2">
        <v>-13530.253437036848</v>
      </c>
      <c r="D36" s="29">
        <v>746.83544445037842</v>
      </c>
    </row>
    <row r="37" spans="1:4" x14ac:dyDescent="0.25">
      <c r="A37" s="2">
        <v>36</v>
      </c>
      <c r="B37" s="2">
        <v>183708.90240038504</v>
      </c>
      <c r="C37" s="2">
        <v>-13295.967722751135</v>
      </c>
      <c r="D37" s="29">
        <v>849.39996099472057</v>
      </c>
    </row>
    <row r="38" spans="1:4" x14ac:dyDescent="0.25">
      <c r="A38" s="2">
        <v>37</v>
      </c>
      <c r="B38" s="2">
        <v>185288.90240038509</v>
      </c>
      <c r="C38" s="2">
        <v>-13295.967722751138</v>
      </c>
      <c r="D38" s="29">
        <v>849.17735815048218</v>
      </c>
    </row>
    <row r="39" spans="1:4" x14ac:dyDescent="0.25">
      <c r="A39" s="2">
        <v>38</v>
      </c>
      <c r="B39" s="2">
        <v>183972.23573371838</v>
      </c>
      <c r="C39" s="2">
        <v>-13295.967722751131</v>
      </c>
      <c r="D39" s="29">
        <v>931.90214014053345</v>
      </c>
    </row>
    <row r="40" spans="1:4" x14ac:dyDescent="0.25">
      <c r="A40" s="2">
        <v>39</v>
      </c>
      <c r="B40" s="2">
        <v>184235.56906705172</v>
      </c>
      <c r="C40" s="2">
        <v>-13295.967722751127</v>
      </c>
      <c r="D40" s="29">
        <v>913.18395519256603</v>
      </c>
    </row>
    <row r="41" spans="1:4" x14ac:dyDescent="0.25">
      <c r="A41" s="2">
        <v>40</v>
      </c>
      <c r="B41" s="2">
        <v>184498.90240038506</v>
      </c>
      <c r="C41" s="2">
        <v>-13295.967722751137</v>
      </c>
      <c r="D41" s="29">
        <v>889.52045345306396</v>
      </c>
    </row>
    <row r="42" spans="1:4" x14ac:dyDescent="0.25">
      <c r="A42" s="2">
        <v>41</v>
      </c>
      <c r="B42" s="2">
        <v>184762.23573371841</v>
      </c>
      <c r="C42" s="2">
        <v>-13295.967722751133</v>
      </c>
      <c r="D42" s="29">
        <v>911.00350570678722</v>
      </c>
    </row>
    <row r="43" spans="1:4" x14ac:dyDescent="0.25">
      <c r="A43" s="2">
        <v>42</v>
      </c>
      <c r="B43" s="2">
        <v>185025.56906705175</v>
      </c>
      <c r="C43" s="2">
        <v>-13295.967722751127</v>
      </c>
      <c r="D43" s="29">
        <v>930.44233322143555</v>
      </c>
    </row>
    <row r="44" spans="1:4" x14ac:dyDescent="0.25">
      <c r="A44" s="2">
        <v>43</v>
      </c>
      <c r="B44" s="2">
        <v>183708.90240038506</v>
      </c>
      <c r="C44" s="2">
        <v>-13061.68200846543</v>
      </c>
      <c r="D44" s="29">
        <v>1007.1879925727844</v>
      </c>
    </row>
    <row r="45" spans="1:4" x14ac:dyDescent="0.25">
      <c r="A45" s="2">
        <v>44</v>
      </c>
      <c r="B45" s="2">
        <v>185288.90240038509</v>
      </c>
      <c r="C45" s="2">
        <v>-13061.682008465432</v>
      </c>
      <c r="D45" s="29">
        <v>1006.8644161224366</v>
      </c>
    </row>
    <row r="46" spans="1:4" x14ac:dyDescent="0.25">
      <c r="A46" s="2">
        <v>45</v>
      </c>
      <c r="B46" s="2">
        <v>183972.23573371838</v>
      </c>
      <c r="C46" s="2">
        <v>-13061.682008465425</v>
      </c>
      <c r="D46" s="29">
        <v>1174.2139568328857</v>
      </c>
    </row>
    <row r="47" spans="1:4" x14ac:dyDescent="0.25">
      <c r="A47" s="2">
        <v>46</v>
      </c>
      <c r="B47" s="2">
        <v>184235.56906705172</v>
      </c>
      <c r="C47" s="2">
        <v>-13061.682008465421</v>
      </c>
      <c r="D47" s="29">
        <v>1023.9788133001329</v>
      </c>
    </row>
    <row r="48" spans="1:4" x14ac:dyDescent="0.25">
      <c r="A48" s="2">
        <v>47</v>
      </c>
      <c r="B48" s="2">
        <v>184498.90240038506</v>
      </c>
      <c r="C48" s="2">
        <v>-13061.682008465415</v>
      </c>
      <c r="D48" s="29">
        <v>969.17574024200439</v>
      </c>
    </row>
    <row r="49" spans="1:4" x14ac:dyDescent="0.25">
      <c r="A49" s="2">
        <v>48</v>
      </c>
      <c r="B49" s="2">
        <v>184762.23573371841</v>
      </c>
      <c r="C49" s="2">
        <v>-13061.682008465425</v>
      </c>
      <c r="D49" s="29">
        <v>1020.1696305274963</v>
      </c>
    </row>
    <row r="50" spans="1:4" x14ac:dyDescent="0.25">
      <c r="A50" s="2">
        <v>49</v>
      </c>
      <c r="B50" s="2">
        <v>185025.56906705175</v>
      </c>
      <c r="C50" s="2">
        <v>-13061.682008465421</v>
      </c>
      <c r="D50" s="29">
        <v>1172.9184560775759</v>
      </c>
    </row>
    <row r="51" spans="1:4" x14ac:dyDescent="0.25">
      <c r="A51" s="2">
        <v>50</v>
      </c>
      <c r="B51" s="2">
        <v>183708.90240038506</v>
      </c>
      <c r="C51" s="2">
        <v>-12827.396294179709</v>
      </c>
      <c r="D51" s="29">
        <v>973.08716583251964</v>
      </c>
    </row>
    <row r="52" spans="1:4" x14ac:dyDescent="0.25">
      <c r="A52" s="2">
        <v>51</v>
      </c>
      <c r="B52" s="2">
        <v>185288.90240038509</v>
      </c>
      <c r="C52" s="2">
        <v>-12827.396294179711</v>
      </c>
      <c r="D52" s="29">
        <v>970.45826721191418</v>
      </c>
    </row>
    <row r="53" spans="1:4" x14ac:dyDescent="0.25">
      <c r="A53" s="2">
        <v>52</v>
      </c>
      <c r="B53" s="2">
        <v>183972.23573371838</v>
      </c>
      <c r="C53" s="2">
        <v>-12827.396294179705</v>
      </c>
      <c r="D53" s="29">
        <v>1123.1073141098022</v>
      </c>
    </row>
    <row r="54" spans="1:4" x14ac:dyDescent="0.25">
      <c r="A54" s="2">
        <v>53</v>
      </c>
      <c r="B54" s="2">
        <v>184235.56906705172</v>
      </c>
      <c r="C54" s="2">
        <v>-12827.396294179714</v>
      </c>
      <c r="D54" s="29">
        <v>999.89570093154907</v>
      </c>
    </row>
    <row r="55" spans="1:4" x14ac:dyDescent="0.25">
      <c r="A55" s="2">
        <v>54</v>
      </c>
      <c r="B55" s="2">
        <v>184498.90240038506</v>
      </c>
      <c r="C55" s="2">
        <v>-12827.396294179711</v>
      </c>
      <c r="D55" s="29">
        <v>959.17943859100342</v>
      </c>
    </row>
    <row r="56" spans="1:4" x14ac:dyDescent="0.25">
      <c r="A56" s="2">
        <v>55</v>
      </c>
      <c r="B56" s="2">
        <v>184762.23573371841</v>
      </c>
      <c r="C56" s="2">
        <v>-12827.39629417972</v>
      </c>
      <c r="D56" s="29">
        <v>996.00663805007935</v>
      </c>
    </row>
    <row r="57" spans="1:4" x14ac:dyDescent="0.25">
      <c r="A57" s="2">
        <v>56</v>
      </c>
      <c r="B57" s="2">
        <v>185025.56906705175</v>
      </c>
      <c r="C57" s="2">
        <v>-12827.396294179714</v>
      </c>
      <c r="D57" s="29">
        <v>1123.6549444198608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7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200288.90240038527</v>
      </c>
      <c r="C2" s="2">
        <v>-14027.396294179751</v>
      </c>
      <c r="D2" s="12">
        <v>401.66323208808899</v>
      </c>
      <c r="F2" s="9" t="s">
        <v>4</v>
      </c>
      <c r="G2" s="7">
        <f>AVERAGE(D:D)</f>
        <v>293.42791202065166</v>
      </c>
      <c r="H2" s="6" t="s">
        <v>5</v>
      </c>
      <c r="I2" s="7">
        <f>MIN(D:D)</f>
        <v>97.486506521701827</v>
      </c>
      <c r="J2" s="6" t="s">
        <v>6</v>
      </c>
      <c r="K2" s="8">
        <f>MAX(D:D)</f>
        <v>629.0481538772583</v>
      </c>
      <c r="M2" s="13" t="s">
        <v>17</v>
      </c>
      <c r="N2" s="14">
        <v>1</v>
      </c>
    </row>
    <row r="3" spans="1:14" x14ac:dyDescent="0.25">
      <c r="A3" s="2">
        <v>2</v>
      </c>
      <c r="B3" s="2">
        <v>200288.90240038524</v>
      </c>
      <c r="C3" s="2">
        <v>-12887.396294179609</v>
      </c>
      <c r="D3" s="12">
        <v>335.53000116348272</v>
      </c>
      <c r="F3" s="21" t="s">
        <v>7</v>
      </c>
      <c r="G3" s="22"/>
      <c r="H3" s="22"/>
      <c r="I3" s="25">
        <f>IF(平均照度&gt;1,最小照度/平均照度,0)</f>
        <v>0.33223324206062804</v>
      </c>
      <c r="J3" s="25"/>
      <c r="K3" s="26"/>
    </row>
    <row r="4" spans="1:14" x14ac:dyDescent="0.25">
      <c r="A4" s="2">
        <v>3</v>
      </c>
      <c r="B4" s="2">
        <v>200288.90240038527</v>
      </c>
      <c r="C4" s="2">
        <v>-13799.396294179725</v>
      </c>
      <c r="D4" s="29">
        <v>452.06084036827087</v>
      </c>
      <c r="F4" s="23" t="s">
        <v>13</v>
      </c>
      <c r="G4" s="24"/>
      <c r="H4" s="24"/>
      <c r="I4" s="27">
        <f>IF(最大照度&gt;1,最小照度/最大照度,0)</f>
        <v>0.15497463257911998</v>
      </c>
      <c r="J4" s="27"/>
      <c r="K4" s="28"/>
    </row>
    <row r="5" spans="1:14" x14ac:dyDescent="0.25">
      <c r="A5" s="2">
        <v>4</v>
      </c>
      <c r="B5" s="2">
        <v>200288.90240038527</v>
      </c>
      <c r="C5" s="2">
        <v>-13571.396294179684</v>
      </c>
      <c r="D5" s="29">
        <v>462.22904467582703</v>
      </c>
      <c r="F5" s="10" t="s">
        <v>8</v>
      </c>
      <c r="G5" s="3" t="s">
        <v>26</v>
      </c>
      <c r="H5" s="11" t="s">
        <v>14</v>
      </c>
      <c r="I5" s="11" t="s">
        <v>20</v>
      </c>
      <c r="J5" s="10" t="s">
        <v>9</v>
      </c>
      <c r="K5" s="5">
        <v>3.81</v>
      </c>
    </row>
    <row r="6" spans="1:14" x14ac:dyDescent="0.25">
      <c r="A6" s="2">
        <v>5</v>
      </c>
      <c r="B6" s="2">
        <v>200288.90240038527</v>
      </c>
      <c r="C6" s="2">
        <v>-13343.396294179656</v>
      </c>
      <c r="D6" s="29">
        <v>430.40515995025635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200288.90240038527</v>
      </c>
      <c r="C7" s="2">
        <v>-13115.396294179629</v>
      </c>
      <c r="D7" s="29">
        <v>380.06405591964722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200036.90240038527</v>
      </c>
      <c r="C8" s="2">
        <v>-14027.396294179749</v>
      </c>
      <c r="D8" s="29">
        <v>448.57908606529242</v>
      </c>
    </row>
    <row r="9" spans="1:14" x14ac:dyDescent="0.25">
      <c r="A9" s="2">
        <v>8</v>
      </c>
      <c r="B9" s="2">
        <v>200036.90240038524</v>
      </c>
      <c r="C9" s="2">
        <v>-12887.396294179605</v>
      </c>
      <c r="D9" s="29">
        <v>361.61955809593201</v>
      </c>
    </row>
    <row r="10" spans="1:14" x14ac:dyDescent="0.25">
      <c r="A10" s="2">
        <v>9</v>
      </c>
      <c r="B10" s="2">
        <v>200036.90240038524</v>
      </c>
      <c r="C10" s="2">
        <v>-13799.396294179707</v>
      </c>
      <c r="D10" s="29">
        <v>548.19748640060425</v>
      </c>
    </row>
    <row r="11" spans="1:14" x14ac:dyDescent="0.25">
      <c r="A11" s="2">
        <v>10</v>
      </c>
      <c r="B11" s="2">
        <v>200036.90240038524</v>
      </c>
      <c r="C11" s="2">
        <v>-13571.39629417968</v>
      </c>
      <c r="D11" s="29">
        <v>605.90680432319652</v>
      </c>
    </row>
    <row r="12" spans="1:14" x14ac:dyDescent="0.25">
      <c r="A12" s="2">
        <v>11</v>
      </c>
      <c r="B12" s="2">
        <v>200036.90240038527</v>
      </c>
      <c r="C12" s="2">
        <v>-13343.396294179653</v>
      </c>
      <c r="D12" s="29">
        <v>513.76309680938732</v>
      </c>
    </row>
    <row r="13" spans="1:14" x14ac:dyDescent="0.25">
      <c r="A13" s="2">
        <v>12</v>
      </c>
      <c r="B13" s="2">
        <v>200036.90240038527</v>
      </c>
      <c r="C13" s="2">
        <v>-13115.396294179625</v>
      </c>
      <c r="D13" s="29">
        <v>428.67930507659918</v>
      </c>
    </row>
    <row r="14" spans="1:14" x14ac:dyDescent="0.25">
      <c r="A14" s="2">
        <v>13</v>
      </c>
      <c r="B14" s="2">
        <v>199784.90240038524</v>
      </c>
      <c r="C14" s="2">
        <v>-14027.396294179745</v>
      </c>
      <c r="D14" s="29">
        <v>451.36059737205505</v>
      </c>
    </row>
    <row r="15" spans="1:14" x14ac:dyDescent="0.25">
      <c r="A15" s="2">
        <v>14</v>
      </c>
      <c r="B15" s="2">
        <v>199784.90240038524</v>
      </c>
      <c r="C15" s="2">
        <v>-12887.396294179616</v>
      </c>
      <c r="D15" s="29">
        <v>362.54526329040527</v>
      </c>
    </row>
    <row r="16" spans="1:14" x14ac:dyDescent="0.25">
      <c r="A16" s="2">
        <v>15</v>
      </c>
      <c r="B16" s="2">
        <v>199784.90240038524</v>
      </c>
      <c r="C16" s="2">
        <v>-13799.396294179718</v>
      </c>
      <c r="D16" s="29">
        <v>557.21742534637451</v>
      </c>
    </row>
    <row r="17" spans="1:4" x14ac:dyDescent="0.25">
      <c r="A17" s="2">
        <v>16</v>
      </c>
      <c r="B17" s="2">
        <v>199784.90240038524</v>
      </c>
      <c r="C17" s="2">
        <v>-13571.396294179689</v>
      </c>
      <c r="D17" s="29">
        <v>629.0481538772583</v>
      </c>
    </row>
    <row r="18" spans="1:4" x14ac:dyDescent="0.25">
      <c r="A18" s="2">
        <v>17</v>
      </c>
      <c r="B18" s="2">
        <v>199784.90240038524</v>
      </c>
      <c r="C18" s="2">
        <v>-13343.396294179662</v>
      </c>
      <c r="D18" s="29">
        <v>527.39508843421936</v>
      </c>
    </row>
    <row r="19" spans="1:4" x14ac:dyDescent="0.25">
      <c r="A19" s="2">
        <v>18</v>
      </c>
      <c r="B19" s="2">
        <v>199784.90240038524</v>
      </c>
      <c r="C19" s="2">
        <v>-13115.396294179634</v>
      </c>
      <c r="D19" s="29">
        <v>434.59279060363775</v>
      </c>
    </row>
    <row r="20" spans="1:4" x14ac:dyDescent="0.25">
      <c r="A20" s="2">
        <v>19</v>
      </c>
      <c r="B20" s="2">
        <v>199532.90240038527</v>
      </c>
      <c r="C20" s="2">
        <v>-14027.396294179747</v>
      </c>
      <c r="D20" s="29">
        <v>404.06794881820679</v>
      </c>
    </row>
    <row r="21" spans="1:4" x14ac:dyDescent="0.25">
      <c r="A21" s="2">
        <v>20</v>
      </c>
      <c r="B21" s="2">
        <v>199532.90240038524</v>
      </c>
      <c r="C21" s="2">
        <v>-12887.396294179604</v>
      </c>
      <c r="D21" s="29">
        <v>337.18091535568243</v>
      </c>
    </row>
    <row r="22" spans="1:4" x14ac:dyDescent="0.25">
      <c r="A22" s="2">
        <v>21</v>
      </c>
      <c r="B22" s="2">
        <v>199532.90240038527</v>
      </c>
      <c r="C22" s="2">
        <v>-13799.396294179718</v>
      </c>
      <c r="D22" s="29">
        <v>461.02179980278015</v>
      </c>
    </row>
    <row r="23" spans="1:4" x14ac:dyDescent="0.25">
      <c r="A23" s="2">
        <v>22</v>
      </c>
      <c r="B23" s="2">
        <v>199532.90240038527</v>
      </c>
      <c r="C23" s="2">
        <v>-13571.396294179678</v>
      </c>
      <c r="D23" s="29">
        <v>481.93037796020508</v>
      </c>
    </row>
    <row r="24" spans="1:4" x14ac:dyDescent="0.25">
      <c r="A24" s="2">
        <v>23</v>
      </c>
      <c r="B24" s="2">
        <v>199532.90240038527</v>
      </c>
      <c r="C24" s="2">
        <v>-13343.396294179651</v>
      </c>
      <c r="D24" s="29">
        <v>449.9221715927124</v>
      </c>
    </row>
    <row r="25" spans="1:4" x14ac:dyDescent="0.25">
      <c r="A25" s="2">
        <v>24</v>
      </c>
      <c r="B25" s="2">
        <v>199532.90240038527</v>
      </c>
      <c r="C25" s="2">
        <v>-13115.396294179624</v>
      </c>
      <c r="D25" s="29">
        <v>392.26466345787048</v>
      </c>
    </row>
    <row r="26" spans="1:4" x14ac:dyDescent="0.25">
      <c r="A26" s="2">
        <v>25</v>
      </c>
      <c r="B26" s="2">
        <v>199280.90240038524</v>
      </c>
      <c r="C26" s="2">
        <v>-14027.396294179744</v>
      </c>
      <c r="D26" s="29">
        <v>338.02453148365021</v>
      </c>
    </row>
    <row r="27" spans="1:4" x14ac:dyDescent="0.25">
      <c r="A27" s="2">
        <v>26</v>
      </c>
      <c r="B27" s="2">
        <v>199280.90240038524</v>
      </c>
      <c r="C27" s="2">
        <v>-12887.3962941796</v>
      </c>
      <c r="D27" s="29">
        <v>296.08073277890685</v>
      </c>
    </row>
    <row r="28" spans="1:4" x14ac:dyDescent="0.25">
      <c r="A28" s="2">
        <v>27</v>
      </c>
      <c r="B28" s="2">
        <v>199280.90240038524</v>
      </c>
      <c r="C28" s="2">
        <v>-13799.396294179714</v>
      </c>
      <c r="D28" s="29">
        <v>371.18149399757385</v>
      </c>
    </row>
    <row r="29" spans="1:4" x14ac:dyDescent="0.25">
      <c r="A29" s="2">
        <v>28</v>
      </c>
      <c r="B29" s="2">
        <v>199280.90240038524</v>
      </c>
      <c r="C29" s="2">
        <v>-13571.396294179687</v>
      </c>
      <c r="D29" s="29">
        <v>382.52600240707397</v>
      </c>
    </row>
    <row r="30" spans="1:4" x14ac:dyDescent="0.25">
      <c r="A30" s="2">
        <v>29</v>
      </c>
      <c r="B30" s="2">
        <v>199280.90240038524</v>
      </c>
      <c r="C30" s="2">
        <v>-13343.39629417966</v>
      </c>
      <c r="D30" s="29">
        <v>368.3822717666626</v>
      </c>
    </row>
    <row r="31" spans="1:4" x14ac:dyDescent="0.25">
      <c r="A31" s="2">
        <v>30</v>
      </c>
      <c r="B31" s="2">
        <v>199280.90240038524</v>
      </c>
      <c r="C31" s="2">
        <v>-13115.396294179633</v>
      </c>
      <c r="D31" s="29">
        <v>334.23910951614386</v>
      </c>
    </row>
    <row r="32" spans="1:4" x14ac:dyDescent="0.25">
      <c r="A32" s="2">
        <v>31</v>
      </c>
      <c r="B32" s="2">
        <v>199028.90240038527</v>
      </c>
      <c r="C32" s="2">
        <v>-14027.396294179744</v>
      </c>
      <c r="D32" s="29">
        <v>275.77822959423065</v>
      </c>
    </row>
    <row r="33" spans="1:4" x14ac:dyDescent="0.25">
      <c r="A33" s="2">
        <v>32</v>
      </c>
      <c r="B33" s="2">
        <v>199028.90240038524</v>
      </c>
      <c r="C33" s="2">
        <v>-12887.396294179602</v>
      </c>
      <c r="D33" s="29">
        <v>249.64168397963047</v>
      </c>
    </row>
    <row r="34" spans="1:4" x14ac:dyDescent="0.25">
      <c r="A34" s="2">
        <v>33</v>
      </c>
      <c r="B34" s="2">
        <v>199028.90240038527</v>
      </c>
      <c r="C34" s="2">
        <v>-13799.396294179704</v>
      </c>
      <c r="D34" s="29">
        <v>296.06895256042486</v>
      </c>
    </row>
    <row r="35" spans="1:4" x14ac:dyDescent="0.25">
      <c r="A35" s="2">
        <v>34</v>
      </c>
      <c r="B35" s="2">
        <v>199028.90240038527</v>
      </c>
      <c r="C35" s="2">
        <v>-13571.396294179674</v>
      </c>
      <c r="D35" s="29">
        <v>302.98363876342773</v>
      </c>
    </row>
    <row r="36" spans="1:4" x14ac:dyDescent="0.25">
      <c r="A36" s="2">
        <v>35</v>
      </c>
      <c r="B36" s="2">
        <v>199028.90240038527</v>
      </c>
      <c r="C36" s="2">
        <v>-13343.396294179649</v>
      </c>
      <c r="D36" s="29">
        <v>296.03084206581121</v>
      </c>
    </row>
    <row r="37" spans="1:4" x14ac:dyDescent="0.25">
      <c r="A37" s="2">
        <v>36</v>
      </c>
      <c r="B37" s="2">
        <v>199028.90240038527</v>
      </c>
      <c r="C37" s="2">
        <v>-13115.39629417962</v>
      </c>
      <c r="D37" s="29">
        <v>277.07338893413544</v>
      </c>
    </row>
    <row r="38" spans="1:4" x14ac:dyDescent="0.25">
      <c r="A38" s="2">
        <v>37</v>
      </c>
      <c r="B38" s="2">
        <v>198776.90240038521</v>
      </c>
      <c r="C38" s="2">
        <v>-14027.396294179749</v>
      </c>
      <c r="D38" s="29">
        <v>220.66554653644562</v>
      </c>
    </row>
    <row r="39" spans="1:4" x14ac:dyDescent="0.25">
      <c r="A39" s="2">
        <v>38</v>
      </c>
      <c r="B39" s="2">
        <v>198776.90240038521</v>
      </c>
      <c r="C39" s="2">
        <v>-12887.396294179605</v>
      </c>
      <c r="D39" s="29">
        <v>206.24740326404572</v>
      </c>
    </row>
    <row r="40" spans="1:4" x14ac:dyDescent="0.25">
      <c r="A40" s="2">
        <v>39</v>
      </c>
      <c r="B40" s="2">
        <v>198776.90240038524</v>
      </c>
      <c r="C40" s="2">
        <v>-13799.396294179722</v>
      </c>
      <c r="D40" s="29">
        <v>234.46278321743011</v>
      </c>
    </row>
    <row r="41" spans="1:4" x14ac:dyDescent="0.25">
      <c r="A41" s="2">
        <v>40</v>
      </c>
      <c r="B41" s="2">
        <v>198776.90240038524</v>
      </c>
      <c r="C41" s="2">
        <v>-13571.396294179682</v>
      </c>
      <c r="D41" s="29">
        <v>240.6380490064621</v>
      </c>
    </row>
    <row r="42" spans="1:4" x14ac:dyDescent="0.25">
      <c r="A42" s="2">
        <v>41</v>
      </c>
      <c r="B42" s="2">
        <v>198776.90240038524</v>
      </c>
      <c r="C42" s="2">
        <v>-13343.396294179653</v>
      </c>
      <c r="D42" s="29">
        <v>235.97862493991852</v>
      </c>
    </row>
    <row r="43" spans="1:4" x14ac:dyDescent="0.25">
      <c r="A43" s="2">
        <v>42</v>
      </c>
      <c r="B43" s="2">
        <v>198776.90240038524</v>
      </c>
      <c r="C43" s="2">
        <v>-13115.396294179625</v>
      </c>
      <c r="D43" s="29">
        <v>224.34687948226929</v>
      </c>
    </row>
    <row r="44" spans="1:4" x14ac:dyDescent="0.25">
      <c r="A44" s="2">
        <v>43</v>
      </c>
      <c r="B44" s="2">
        <v>198524.90240038521</v>
      </c>
      <c r="C44" s="2">
        <v>-14027.396294179745</v>
      </c>
      <c r="D44" s="29">
        <v>174.57678204774857</v>
      </c>
    </row>
    <row r="45" spans="1:4" x14ac:dyDescent="0.25">
      <c r="A45" s="2">
        <v>44</v>
      </c>
      <c r="B45" s="2">
        <v>198524.90240038518</v>
      </c>
      <c r="C45" s="2">
        <v>-12887.396294179604</v>
      </c>
      <c r="D45" s="29">
        <v>166.47718167304996</v>
      </c>
    </row>
    <row r="46" spans="1:4" x14ac:dyDescent="0.25">
      <c r="A46" s="2">
        <v>45</v>
      </c>
      <c r="B46" s="2">
        <v>198524.90240038521</v>
      </c>
      <c r="C46" s="2">
        <v>-13799.396294179718</v>
      </c>
      <c r="D46" s="29">
        <v>185.04339408874512</v>
      </c>
    </row>
    <row r="47" spans="1:4" x14ac:dyDescent="0.25">
      <c r="A47" s="2">
        <v>46</v>
      </c>
      <c r="B47" s="2">
        <v>198524.90240038521</v>
      </c>
      <c r="C47" s="2">
        <v>-13571.396294179689</v>
      </c>
      <c r="D47" s="29">
        <v>189.40538132190704</v>
      </c>
    </row>
    <row r="48" spans="1:4" x14ac:dyDescent="0.25">
      <c r="A48" s="2">
        <v>47</v>
      </c>
      <c r="B48" s="2">
        <v>198524.90240038521</v>
      </c>
      <c r="C48" s="2">
        <v>-13343.396294179664</v>
      </c>
      <c r="D48" s="29">
        <v>185.1891130644083</v>
      </c>
    </row>
    <row r="49" spans="1:4" x14ac:dyDescent="0.25">
      <c r="A49" s="2">
        <v>48</v>
      </c>
      <c r="B49" s="2">
        <v>198524.90240038521</v>
      </c>
      <c r="C49" s="2">
        <v>-13115.396294179634</v>
      </c>
      <c r="D49" s="29">
        <v>177.24078243970874</v>
      </c>
    </row>
    <row r="50" spans="1:4" x14ac:dyDescent="0.25">
      <c r="A50" s="2">
        <v>49</v>
      </c>
      <c r="B50" s="2">
        <v>198272.90240038524</v>
      </c>
      <c r="C50" s="2">
        <v>-14027.396294179747</v>
      </c>
      <c r="D50" s="29">
        <v>141.04024028778076</v>
      </c>
    </row>
    <row r="51" spans="1:4" x14ac:dyDescent="0.25">
      <c r="A51" s="2">
        <v>50</v>
      </c>
      <c r="B51" s="2">
        <v>198272.90240038521</v>
      </c>
      <c r="C51" s="2">
        <v>-12887.396294179604</v>
      </c>
      <c r="D51" s="29">
        <v>137.72331424742939</v>
      </c>
    </row>
    <row r="52" spans="1:4" x14ac:dyDescent="0.25">
      <c r="A52" s="2">
        <v>51</v>
      </c>
      <c r="B52" s="2">
        <v>198272.90240038524</v>
      </c>
      <c r="C52" s="2">
        <v>-13799.396294179705</v>
      </c>
      <c r="D52" s="29">
        <v>146.86445635557175</v>
      </c>
    </row>
    <row r="53" spans="1:4" x14ac:dyDescent="0.25">
      <c r="A53" s="2">
        <v>52</v>
      </c>
      <c r="B53" s="2">
        <v>198272.90240038524</v>
      </c>
      <c r="C53" s="2">
        <v>-13571.396294179678</v>
      </c>
      <c r="D53" s="29">
        <v>150.10317554265262</v>
      </c>
    </row>
    <row r="54" spans="1:4" x14ac:dyDescent="0.25">
      <c r="A54" s="2">
        <v>53</v>
      </c>
      <c r="B54" s="2">
        <v>198272.90240038524</v>
      </c>
      <c r="C54" s="2">
        <v>-13343.396294179651</v>
      </c>
      <c r="D54" s="29">
        <v>150.5466961860657</v>
      </c>
    </row>
    <row r="55" spans="1:4" x14ac:dyDescent="0.25">
      <c r="A55" s="2">
        <v>54</v>
      </c>
      <c r="B55" s="2">
        <v>198272.90240038524</v>
      </c>
      <c r="C55" s="2">
        <v>-13115.396294179624</v>
      </c>
      <c r="D55" s="29">
        <v>146.32614028453827</v>
      </c>
    </row>
    <row r="56" spans="1:4" x14ac:dyDescent="0.25">
      <c r="A56" s="2">
        <v>55</v>
      </c>
      <c r="B56" s="2">
        <v>198020.90240038521</v>
      </c>
      <c r="C56" s="2">
        <v>-14027.396294179744</v>
      </c>
      <c r="D56" s="29">
        <v>116.33135658502579</v>
      </c>
    </row>
    <row r="57" spans="1:4" x14ac:dyDescent="0.25">
      <c r="A57" s="2">
        <v>56</v>
      </c>
      <c r="B57" s="2">
        <v>198020.90240038518</v>
      </c>
      <c r="C57" s="2">
        <v>-12887.396294179614</v>
      </c>
      <c r="D57" s="29">
        <v>114.34940884321929</v>
      </c>
    </row>
    <row r="58" spans="1:4" x14ac:dyDescent="0.25">
      <c r="A58" s="2">
        <v>57</v>
      </c>
      <c r="B58" s="2">
        <v>198020.90240038521</v>
      </c>
      <c r="C58" s="2">
        <v>-13799.396294179714</v>
      </c>
      <c r="D58" s="29">
        <v>121.46965912789106</v>
      </c>
    </row>
    <row r="59" spans="1:4" x14ac:dyDescent="0.25">
      <c r="A59" s="2">
        <v>58</v>
      </c>
      <c r="B59" s="2">
        <v>198020.90240038521</v>
      </c>
      <c r="C59" s="2">
        <v>-13571.396294179689</v>
      </c>
      <c r="D59" s="29">
        <v>124.73283288687469</v>
      </c>
    </row>
    <row r="60" spans="1:4" x14ac:dyDescent="0.25">
      <c r="A60" s="2">
        <v>59</v>
      </c>
      <c r="B60" s="2">
        <v>198020.90240038521</v>
      </c>
      <c r="C60" s="2">
        <v>-13343.39629417966</v>
      </c>
      <c r="D60" s="29">
        <v>124.30001348257065</v>
      </c>
    </row>
    <row r="61" spans="1:4" x14ac:dyDescent="0.25">
      <c r="A61" s="2">
        <v>60</v>
      </c>
      <c r="B61" s="2">
        <v>198020.90240038521</v>
      </c>
      <c r="C61" s="2">
        <v>-13115.396294179633</v>
      </c>
      <c r="D61" s="29">
        <v>121.08636629581451</v>
      </c>
    </row>
    <row r="62" spans="1:4" x14ac:dyDescent="0.25">
      <c r="A62" s="2">
        <v>61</v>
      </c>
      <c r="B62" s="2">
        <v>197768.90240038524</v>
      </c>
      <c r="C62" s="2">
        <v>-14027.396294179744</v>
      </c>
      <c r="D62" s="29">
        <v>98.773813307285309</v>
      </c>
    </row>
    <row r="63" spans="1:4" x14ac:dyDescent="0.25">
      <c r="A63" s="2">
        <v>62</v>
      </c>
      <c r="B63" s="2">
        <v>197768.90240038521</v>
      </c>
      <c r="C63" s="2">
        <v>-12887.396294179602</v>
      </c>
      <c r="D63" s="29">
        <v>97.486506521701827</v>
      </c>
    </row>
    <row r="64" spans="1:4" x14ac:dyDescent="0.25">
      <c r="A64" s="2">
        <v>63</v>
      </c>
      <c r="B64" s="2">
        <v>197768.90240038524</v>
      </c>
      <c r="C64" s="2">
        <v>-13799.396294179718</v>
      </c>
      <c r="D64" s="29">
        <v>105.05880147218706</v>
      </c>
    </row>
    <row r="65" spans="1:4" x14ac:dyDescent="0.25">
      <c r="A65" s="2">
        <v>64</v>
      </c>
      <c r="B65" s="2">
        <v>197768.90240038524</v>
      </c>
      <c r="C65" s="2">
        <v>-13571.396294179674</v>
      </c>
      <c r="D65" s="29">
        <v>175.84761554002762</v>
      </c>
    </row>
    <row r="66" spans="1:4" x14ac:dyDescent="0.25">
      <c r="A66" s="2">
        <v>65</v>
      </c>
      <c r="B66" s="2">
        <v>197768.90240038524</v>
      </c>
      <c r="C66" s="2">
        <v>-13343.396294179649</v>
      </c>
      <c r="D66" s="29">
        <v>106.34591621160507</v>
      </c>
    </row>
    <row r="67" spans="1:4" x14ac:dyDescent="0.25">
      <c r="A67" s="2">
        <v>66</v>
      </c>
      <c r="B67" s="2">
        <v>197768.90240038524</v>
      </c>
      <c r="C67" s="2">
        <v>-13115.396294179622</v>
      </c>
      <c r="D67" s="29">
        <v>102.32821440696716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7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185288.90240038524</v>
      </c>
      <c r="C2" s="2">
        <v>-9887.3962941795835</v>
      </c>
      <c r="D2" s="12">
        <v>812.46862983703613</v>
      </c>
      <c r="F2" s="9" t="s">
        <v>4</v>
      </c>
      <c r="G2" s="7">
        <f>AVERAGE(D:D)</f>
        <v>518.83289263787208</v>
      </c>
      <c r="H2" s="6" t="s">
        <v>5</v>
      </c>
      <c r="I2" s="7">
        <f>MIN(D:D)</f>
        <v>120.19139915704729</v>
      </c>
      <c r="J2" s="6" t="s">
        <v>6</v>
      </c>
      <c r="K2" s="8">
        <f>MAX(D:D)</f>
        <v>1132.3082885742188</v>
      </c>
      <c r="M2" s="13" t="s">
        <v>17</v>
      </c>
      <c r="N2" s="14">
        <v>1</v>
      </c>
    </row>
    <row r="3" spans="1:14" x14ac:dyDescent="0.25">
      <c r="A3" s="2">
        <v>2</v>
      </c>
      <c r="B3" s="2">
        <v>183708.90240038518</v>
      </c>
      <c r="C3" s="2">
        <v>-9887.3962941795817</v>
      </c>
      <c r="D3" s="12">
        <v>812.89360666275024</v>
      </c>
      <c r="F3" s="21" t="s">
        <v>7</v>
      </c>
      <c r="G3" s="22"/>
      <c r="H3" s="22"/>
      <c r="I3" s="25">
        <f>IF(平均照度&gt;1,最小照度/平均照度,0)</f>
        <v>0.23165724622038728</v>
      </c>
      <c r="J3" s="25"/>
      <c r="K3" s="26"/>
    </row>
    <row r="4" spans="1:14" x14ac:dyDescent="0.25">
      <c r="A4" s="2">
        <v>3</v>
      </c>
      <c r="B4" s="2">
        <v>185025.5690670519</v>
      </c>
      <c r="C4" s="2">
        <v>-9887.3962941795871</v>
      </c>
      <c r="D4" s="29">
        <v>880.68368387222301</v>
      </c>
      <c r="F4" s="23" t="s">
        <v>13</v>
      </c>
      <c r="G4" s="24"/>
      <c r="H4" s="24"/>
      <c r="I4" s="27">
        <f>IF(最大照度&gt;1,最小照度/最大照度,0)</f>
        <v>0.1061472395546888</v>
      </c>
      <c r="J4" s="27"/>
      <c r="K4" s="28"/>
    </row>
    <row r="5" spans="1:14" x14ac:dyDescent="0.25">
      <c r="A5" s="2">
        <v>4</v>
      </c>
      <c r="B5" s="2">
        <v>184762.23573371855</v>
      </c>
      <c r="C5" s="2">
        <v>-9887.3962941795926</v>
      </c>
      <c r="D5" s="29">
        <v>842.66409111022949</v>
      </c>
      <c r="F5" s="10" t="s">
        <v>8</v>
      </c>
      <c r="G5" s="3" t="s">
        <v>27</v>
      </c>
      <c r="H5" s="11" t="s">
        <v>14</v>
      </c>
      <c r="I5" s="11" t="s">
        <v>25</v>
      </c>
      <c r="J5" s="10" t="s">
        <v>9</v>
      </c>
      <c r="K5" s="5">
        <v>5.13</v>
      </c>
    </row>
    <row r="6" spans="1:14" x14ac:dyDescent="0.25">
      <c r="A6" s="2">
        <v>5</v>
      </c>
      <c r="B6" s="2">
        <v>184498.90240038521</v>
      </c>
      <c r="C6" s="2">
        <v>-9887.3962941795835</v>
      </c>
      <c r="D6" s="29">
        <v>810.71793699264538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184235.56906705187</v>
      </c>
      <c r="C7" s="2">
        <v>-9887.3962941795871</v>
      </c>
      <c r="D7" s="29">
        <v>834.86360263824474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183972.23573371855</v>
      </c>
      <c r="C8" s="2">
        <v>-9887.3962941795908</v>
      </c>
      <c r="D8" s="29">
        <v>886.57199001312256</v>
      </c>
    </row>
    <row r="9" spans="1:14" x14ac:dyDescent="0.25">
      <c r="A9" s="2">
        <v>8</v>
      </c>
      <c r="B9" s="2">
        <v>185288.90240038524</v>
      </c>
      <c r="C9" s="2">
        <v>-10145.396294179605</v>
      </c>
      <c r="D9" s="29">
        <v>967.74777030944824</v>
      </c>
    </row>
    <row r="10" spans="1:14" x14ac:dyDescent="0.25">
      <c r="A10" s="2">
        <v>9</v>
      </c>
      <c r="B10" s="2">
        <v>183708.90240038518</v>
      </c>
      <c r="C10" s="2">
        <v>-10145.396294179602</v>
      </c>
      <c r="D10" s="29">
        <v>974.77759885787964</v>
      </c>
    </row>
    <row r="11" spans="1:14" x14ac:dyDescent="0.25">
      <c r="A11" s="2">
        <v>10</v>
      </c>
      <c r="B11" s="2">
        <v>185025.5690670519</v>
      </c>
      <c r="C11" s="2">
        <v>-10145.396294179594</v>
      </c>
      <c r="D11" s="29">
        <v>1131.1942501068115</v>
      </c>
    </row>
    <row r="12" spans="1:14" x14ac:dyDescent="0.25">
      <c r="A12" s="2">
        <v>11</v>
      </c>
      <c r="B12" s="2">
        <v>184762.23573371855</v>
      </c>
      <c r="C12" s="2">
        <v>-10145.396294179598</v>
      </c>
      <c r="D12" s="29">
        <v>961.12209224700939</v>
      </c>
    </row>
    <row r="13" spans="1:14" x14ac:dyDescent="0.25">
      <c r="A13" s="2">
        <v>12</v>
      </c>
      <c r="B13" s="2">
        <v>184498.90240038521</v>
      </c>
      <c r="C13" s="2">
        <v>-10145.396294179604</v>
      </c>
      <c r="D13" s="29">
        <v>897.44444894790661</v>
      </c>
    </row>
    <row r="14" spans="1:14" x14ac:dyDescent="0.25">
      <c r="A14" s="2">
        <v>13</v>
      </c>
      <c r="B14" s="2">
        <v>184235.56906705187</v>
      </c>
      <c r="C14" s="2">
        <v>-10145.396294179594</v>
      </c>
      <c r="D14" s="29">
        <v>965.28573846817017</v>
      </c>
    </row>
    <row r="15" spans="1:14" x14ac:dyDescent="0.25">
      <c r="A15" s="2">
        <v>14</v>
      </c>
      <c r="B15" s="2">
        <v>183972.23573371852</v>
      </c>
      <c r="C15" s="2">
        <v>-10145.396294179598</v>
      </c>
      <c r="D15" s="29">
        <v>1132.3082885742188</v>
      </c>
    </row>
    <row r="16" spans="1:14" x14ac:dyDescent="0.25">
      <c r="A16" s="2">
        <v>15</v>
      </c>
      <c r="B16" s="2">
        <v>185288.90240038524</v>
      </c>
      <c r="C16" s="2">
        <v>-10403.396294179602</v>
      </c>
      <c r="D16" s="29">
        <v>911.94530010223389</v>
      </c>
    </row>
    <row r="17" spans="1:4" x14ac:dyDescent="0.25">
      <c r="A17" s="2">
        <v>16</v>
      </c>
      <c r="B17" s="2">
        <v>183708.90240038518</v>
      </c>
      <c r="C17" s="2">
        <v>-10403.396294179602</v>
      </c>
      <c r="D17" s="29">
        <v>912.93898963928223</v>
      </c>
    </row>
    <row r="18" spans="1:4" x14ac:dyDescent="0.25">
      <c r="A18" s="2">
        <v>17</v>
      </c>
      <c r="B18" s="2">
        <v>185025.5690670519</v>
      </c>
      <c r="C18" s="2">
        <v>-10403.396294179607</v>
      </c>
      <c r="D18" s="29">
        <v>1034.9506130218506</v>
      </c>
    </row>
    <row r="19" spans="1:4" x14ac:dyDescent="0.25">
      <c r="A19" s="2">
        <v>18</v>
      </c>
      <c r="B19" s="2">
        <v>184762.23573371855</v>
      </c>
      <c r="C19" s="2">
        <v>-10403.396294179609</v>
      </c>
      <c r="D19" s="29">
        <v>931.40640497207653</v>
      </c>
    </row>
    <row r="20" spans="1:4" x14ac:dyDescent="0.25">
      <c r="A20" s="2">
        <v>19</v>
      </c>
      <c r="B20" s="2">
        <v>184498.90240038521</v>
      </c>
      <c r="C20" s="2">
        <v>-10403.396294179602</v>
      </c>
      <c r="D20" s="29">
        <v>889.19773054122936</v>
      </c>
    </row>
    <row r="21" spans="1:4" x14ac:dyDescent="0.25">
      <c r="A21" s="2">
        <v>20</v>
      </c>
      <c r="B21" s="2">
        <v>184235.56906705187</v>
      </c>
      <c r="C21" s="2">
        <v>-10403.396294179605</v>
      </c>
      <c r="D21" s="29">
        <v>932.42023801803589</v>
      </c>
    </row>
    <row r="22" spans="1:4" x14ac:dyDescent="0.25">
      <c r="A22" s="2">
        <v>21</v>
      </c>
      <c r="B22" s="2">
        <v>183972.23573371855</v>
      </c>
      <c r="C22" s="2">
        <v>-10403.396294179611</v>
      </c>
      <c r="D22" s="29">
        <v>1034.4633278846743</v>
      </c>
    </row>
    <row r="23" spans="1:4" x14ac:dyDescent="0.25">
      <c r="A23" s="2">
        <v>22</v>
      </c>
      <c r="B23" s="2">
        <v>185288.90240038524</v>
      </c>
      <c r="C23" s="2">
        <v>-10661.396294179622</v>
      </c>
      <c r="D23" s="29">
        <v>725.76823616027843</v>
      </c>
    </row>
    <row r="24" spans="1:4" x14ac:dyDescent="0.25">
      <c r="A24" s="2">
        <v>23</v>
      </c>
      <c r="B24" s="2">
        <v>183708.90240038518</v>
      </c>
      <c r="C24" s="2">
        <v>-10661.396294179622</v>
      </c>
      <c r="D24" s="29">
        <v>726.27728652954102</v>
      </c>
    </row>
    <row r="25" spans="1:4" x14ac:dyDescent="0.25">
      <c r="A25" s="2">
        <v>24</v>
      </c>
      <c r="B25" s="2">
        <v>185025.5690670519</v>
      </c>
      <c r="C25" s="2">
        <v>-10661.396294179613</v>
      </c>
      <c r="D25" s="29">
        <v>789.2817440032959</v>
      </c>
    </row>
    <row r="26" spans="1:4" x14ac:dyDescent="0.25">
      <c r="A26" s="2">
        <v>25</v>
      </c>
      <c r="B26" s="2">
        <v>184762.23573371855</v>
      </c>
      <c r="C26" s="2">
        <v>-10661.396294179616</v>
      </c>
      <c r="D26" s="29">
        <v>785.6833109855653</v>
      </c>
    </row>
    <row r="27" spans="1:4" x14ac:dyDescent="0.25">
      <c r="A27" s="2">
        <v>26</v>
      </c>
      <c r="B27" s="2">
        <v>184498.90240038521</v>
      </c>
      <c r="C27" s="2">
        <v>-10661.396294179607</v>
      </c>
      <c r="D27" s="29">
        <v>771.5506763458252</v>
      </c>
    </row>
    <row r="28" spans="1:4" x14ac:dyDescent="0.25">
      <c r="A28" s="2">
        <v>27</v>
      </c>
      <c r="B28" s="2">
        <v>184235.56906705187</v>
      </c>
      <c r="C28" s="2">
        <v>-10661.396294179613</v>
      </c>
      <c r="D28" s="29">
        <v>786.36383724212646</v>
      </c>
    </row>
    <row r="29" spans="1:4" x14ac:dyDescent="0.25">
      <c r="A29" s="2">
        <v>28</v>
      </c>
      <c r="B29" s="2">
        <v>183972.23573371852</v>
      </c>
      <c r="C29" s="2">
        <v>-10661.396294179616</v>
      </c>
      <c r="D29" s="29">
        <v>788.29479742050171</v>
      </c>
    </row>
    <row r="30" spans="1:4" x14ac:dyDescent="0.25">
      <c r="A30" s="2">
        <v>29</v>
      </c>
      <c r="B30" s="2">
        <v>185288.90240038524</v>
      </c>
      <c r="C30" s="2">
        <v>-10919.39629417962</v>
      </c>
      <c r="D30" s="29">
        <v>561.00244188308727</v>
      </c>
    </row>
    <row r="31" spans="1:4" x14ac:dyDescent="0.25">
      <c r="A31" s="2">
        <v>30</v>
      </c>
      <c r="B31" s="2">
        <v>183708.90240038518</v>
      </c>
      <c r="C31" s="2">
        <v>-10919.396294179618</v>
      </c>
      <c r="D31" s="29">
        <v>559.998211145401</v>
      </c>
    </row>
    <row r="32" spans="1:4" x14ac:dyDescent="0.25">
      <c r="A32" s="2">
        <v>31</v>
      </c>
      <c r="B32" s="2">
        <v>185025.5690670519</v>
      </c>
      <c r="C32" s="2">
        <v>-10919.396294179611</v>
      </c>
      <c r="D32" s="29">
        <v>605.03307962417603</v>
      </c>
    </row>
    <row r="33" spans="1:4" x14ac:dyDescent="0.25">
      <c r="A33" s="2">
        <v>32</v>
      </c>
      <c r="B33" s="2">
        <v>184762.23573371855</v>
      </c>
      <c r="C33" s="2">
        <v>-10919.396294179614</v>
      </c>
      <c r="D33" s="29">
        <v>618.14317512512207</v>
      </c>
    </row>
    <row r="34" spans="1:4" x14ac:dyDescent="0.25">
      <c r="A34" s="2">
        <v>33</v>
      </c>
      <c r="B34" s="2">
        <v>184498.90240038521</v>
      </c>
      <c r="C34" s="2">
        <v>-10919.39629417962</v>
      </c>
      <c r="D34" s="29">
        <v>621.61579934000963</v>
      </c>
    </row>
    <row r="35" spans="1:4" x14ac:dyDescent="0.25">
      <c r="A35" s="2">
        <v>34</v>
      </c>
      <c r="B35" s="2">
        <v>184235.56906705187</v>
      </c>
      <c r="C35" s="2">
        <v>-10919.396294179609</v>
      </c>
      <c r="D35" s="29">
        <v>617.66942412137985</v>
      </c>
    </row>
    <row r="36" spans="1:4" x14ac:dyDescent="0.25">
      <c r="A36" s="2">
        <v>35</v>
      </c>
      <c r="B36" s="2">
        <v>183972.23573371852</v>
      </c>
      <c r="C36" s="2">
        <v>-10919.396294179614</v>
      </c>
      <c r="D36" s="29">
        <v>604.16733551025391</v>
      </c>
    </row>
    <row r="37" spans="1:4" x14ac:dyDescent="0.25">
      <c r="A37" s="2">
        <v>36</v>
      </c>
      <c r="B37" s="2">
        <v>185288.90240038524</v>
      </c>
      <c r="C37" s="2">
        <v>-11177.396294179627</v>
      </c>
      <c r="D37" s="29">
        <v>432.08957552909851</v>
      </c>
    </row>
    <row r="38" spans="1:4" x14ac:dyDescent="0.25">
      <c r="A38" s="2">
        <v>37</v>
      </c>
      <c r="B38" s="2">
        <v>183708.90240038518</v>
      </c>
      <c r="C38" s="2">
        <v>-11177.396294179625</v>
      </c>
      <c r="D38" s="29">
        <v>429.93281173706055</v>
      </c>
    </row>
    <row r="39" spans="1:4" x14ac:dyDescent="0.25">
      <c r="A39" s="2">
        <v>38</v>
      </c>
      <c r="B39" s="2">
        <v>185025.5690670519</v>
      </c>
      <c r="C39" s="2">
        <v>-11177.396294179631</v>
      </c>
      <c r="D39" s="29">
        <v>458.99020743370056</v>
      </c>
    </row>
    <row r="40" spans="1:4" x14ac:dyDescent="0.25">
      <c r="A40" s="2">
        <v>39</v>
      </c>
      <c r="B40" s="2">
        <v>184762.23573371855</v>
      </c>
      <c r="C40" s="2">
        <v>-11177.396294179634</v>
      </c>
      <c r="D40" s="29">
        <v>471.38149547576904</v>
      </c>
    </row>
    <row r="41" spans="1:4" x14ac:dyDescent="0.25">
      <c r="A41" s="2">
        <v>40</v>
      </c>
      <c r="B41" s="2">
        <v>184498.90240038521</v>
      </c>
      <c r="C41" s="2">
        <v>-11177.396294179627</v>
      </c>
      <c r="D41" s="29">
        <v>473.73990774154669</v>
      </c>
    </row>
    <row r="42" spans="1:4" x14ac:dyDescent="0.25">
      <c r="A42" s="2">
        <v>41</v>
      </c>
      <c r="B42" s="2">
        <v>184235.56906705187</v>
      </c>
      <c r="C42" s="2">
        <v>-11177.396294179631</v>
      </c>
      <c r="D42" s="29">
        <v>474.74622964859009</v>
      </c>
    </row>
    <row r="43" spans="1:4" x14ac:dyDescent="0.25">
      <c r="A43" s="2">
        <v>42</v>
      </c>
      <c r="B43" s="2">
        <v>183972.23573371852</v>
      </c>
      <c r="C43" s="2">
        <v>-11177.396294179634</v>
      </c>
      <c r="D43" s="29">
        <v>458.53505802154541</v>
      </c>
    </row>
    <row r="44" spans="1:4" x14ac:dyDescent="0.25">
      <c r="A44" s="2">
        <v>43</v>
      </c>
      <c r="B44" s="2">
        <v>185288.90240038524</v>
      </c>
      <c r="C44" s="2">
        <v>-11435.396294179638</v>
      </c>
      <c r="D44" s="29">
        <v>320.44686603546143</v>
      </c>
    </row>
    <row r="45" spans="1:4" x14ac:dyDescent="0.25">
      <c r="A45" s="2">
        <v>44</v>
      </c>
      <c r="B45" s="2">
        <v>183708.90240038518</v>
      </c>
      <c r="C45" s="2">
        <v>-11435.396294179638</v>
      </c>
      <c r="D45" s="29">
        <v>319.62373483181</v>
      </c>
    </row>
    <row r="46" spans="1:4" x14ac:dyDescent="0.25">
      <c r="A46" s="2">
        <v>45</v>
      </c>
      <c r="B46" s="2">
        <v>185025.5690670519</v>
      </c>
      <c r="C46" s="2">
        <v>-11435.396294179629</v>
      </c>
      <c r="D46" s="29">
        <v>346.68133246898657</v>
      </c>
    </row>
    <row r="47" spans="1:4" x14ac:dyDescent="0.25">
      <c r="A47" s="2">
        <v>46</v>
      </c>
      <c r="B47" s="2">
        <v>184762.23573371855</v>
      </c>
      <c r="C47" s="2">
        <v>-11435.396294179634</v>
      </c>
      <c r="D47" s="29">
        <v>357.10120260715485</v>
      </c>
    </row>
    <row r="48" spans="1:4" x14ac:dyDescent="0.25">
      <c r="A48" s="2">
        <v>47</v>
      </c>
      <c r="B48" s="2">
        <v>184498.90240038521</v>
      </c>
      <c r="C48" s="2">
        <v>-11435.396294179638</v>
      </c>
      <c r="D48" s="29">
        <v>359.97594165802002</v>
      </c>
    </row>
    <row r="49" spans="1:4" x14ac:dyDescent="0.25">
      <c r="A49" s="2">
        <v>48</v>
      </c>
      <c r="B49" s="2">
        <v>184235.56906705187</v>
      </c>
      <c r="C49" s="2">
        <v>-11435.396294179629</v>
      </c>
      <c r="D49" s="29">
        <v>356.37616431713104</v>
      </c>
    </row>
    <row r="50" spans="1:4" x14ac:dyDescent="0.25">
      <c r="A50" s="2">
        <v>49</v>
      </c>
      <c r="B50" s="2">
        <v>183972.23573371852</v>
      </c>
      <c r="C50" s="2">
        <v>-11435.396294179633</v>
      </c>
      <c r="D50" s="29">
        <v>343.29237914085394</v>
      </c>
    </row>
    <row r="51" spans="1:4" x14ac:dyDescent="0.25">
      <c r="A51" s="2">
        <v>50</v>
      </c>
      <c r="B51" s="2">
        <v>185288.90240038524</v>
      </c>
      <c r="C51" s="2">
        <v>-11693.396294179636</v>
      </c>
      <c r="D51" s="29">
        <v>241.18574333190918</v>
      </c>
    </row>
    <row r="52" spans="1:4" x14ac:dyDescent="0.25">
      <c r="A52" s="2">
        <v>51</v>
      </c>
      <c r="B52" s="2">
        <v>183708.90240038521</v>
      </c>
      <c r="C52" s="2">
        <v>-11693.396294179634</v>
      </c>
      <c r="D52" s="29">
        <v>241.79339873790741</v>
      </c>
    </row>
    <row r="53" spans="1:4" x14ac:dyDescent="0.25">
      <c r="A53" s="2">
        <v>52</v>
      </c>
      <c r="B53" s="2">
        <v>185025.56906705193</v>
      </c>
      <c r="C53" s="2">
        <v>-11693.39629417964</v>
      </c>
      <c r="D53" s="29">
        <v>260.07267284393311</v>
      </c>
    </row>
    <row r="54" spans="1:4" x14ac:dyDescent="0.25">
      <c r="A54" s="2">
        <v>53</v>
      </c>
      <c r="B54" s="2">
        <v>184762.23573371858</v>
      </c>
      <c r="C54" s="2">
        <v>-11693.396294179645</v>
      </c>
      <c r="D54" s="29">
        <v>275.69112598896027</v>
      </c>
    </row>
    <row r="55" spans="1:4" x14ac:dyDescent="0.25">
      <c r="A55" s="2">
        <v>54</v>
      </c>
      <c r="B55" s="2">
        <v>184498.90240038524</v>
      </c>
      <c r="C55" s="2">
        <v>-11693.396294179636</v>
      </c>
      <c r="D55" s="29">
        <v>277.94816060483458</v>
      </c>
    </row>
    <row r="56" spans="1:4" x14ac:dyDescent="0.25">
      <c r="A56" s="2">
        <v>55</v>
      </c>
      <c r="B56" s="2">
        <v>184235.5690670519</v>
      </c>
      <c r="C56" s="2">
        <v>-11693.396294179642</v>
      </c>
      <c r="D56" s="29">
        <v>273.50689959526062</v>
      </c>
    </row>
    <row r="57" spans="1:4" x14ac:dyDescent="0.25">
      <c r="A57" s="2">
        <v>56</v>
      </c>
      <c r="B57" s="2">
        <v>183972.23573371855</v>
      </c>
      <c r="C57" s="2">
        <v>-11693.396294179644</v>
      </c>
      <c r="D57" s="29">
        <v>256.71666610240936</v>
      </c>
    </row>
    <row r="58" spans="1:4" x14ac:dyDescent="0.25">
      <c r="A58" s="2">
        <v>57</v>
      </c>
      <c r="B58" s="2">
        <v>185288.90240038524</v>
      </c>
      <c r="C58" s="2">
        <v>-11951.396294179656</v>
      </c>
      <c r="D58" s="29">
        <v>188.4693056344986</v>
      </c>
    </row>
    <row r="59" spans="1:4" x14ac:dyDescent="0.25">
      <c r="A59" s="2">
        <v>58</v>
      </c>
      <c r="B59" s="2">
        <v>183708.90240038518</v>
      </c>
      <c r="C59" s="2">
        <v>-11951.396294179654</v>
      </c>
      <c r="D59" s="29">
        <v>187.59470744550228</v>
      </c>
    </row>
    <row r="60" spans="1:4" x14ac:dyDescent="0.25">
      <c r="A60" s="2">
        <v>59</v>
      </c>
      <c r="B60" s="2">
        <v>185025.5690670519</v>
      </c>
      <c r="C60" s="2">
        <v>-11951.396294179647</v>
      </c>
      <c r="D60" s="29">
        <v>203.40426647663116</v>
      </c>
    </row>
    <row r="61" spans="1:4" x14ac:dyDescent="0.25">
      <c r="A61" s="2">
        <v>60</v>
      </c>
      <c r="B61" s="2">
        <v>184762.23573371855</v>
      </c>
      <c r="C61" s="2">
        <v>-11951.396294179651</v>
      </c>
      <c r="D61" s="29">
        <v>211.26755404472351</v>
      </c>
    </row>
    <row r="62" spans="1:4" x14ac:dyDescent="0.25">
      <c r="A62" s="2">
        <v>61</v>
      </c>
      <c r="B62" s="2">
        <v>184498.90240038521</v>
      </c>
      <c r="C62" s="2">
        <v>-11951.396294179644</v>
      </c>
      <c r="D62" s="29">
        <v>214.49657559394836</v>
      </c>
    </row>
    <row r="63" spans="1:4" x14ac:dyDescent="0.25">
      <c r="A63" s="2">
        <v>62</v>
      </c>
      <c r="B63" s="2">
        <v>184235.56906705187</v>
      </c>
      <c r="C63" s="2">
        <v>-11951.396294179645</v>
      </c>
      <c r="D63" s="29">
        <v>211.47285139560699</v>
      </c>
    </row>
    <row r="64" spans="1:4" x14ac:dyDescent="0.25">
      <c r="A64" s="2">
        <v>63</v>
      </c>
      <c r="B64" s="2">
        <v>183972.23573371852</v>
      </c>
      <c r="C64" s="2">
        <v>-11951.396294179651</v>
      </c>
      <c r="D64" s="29">
        <v>201.89196693897247</v>
      </c>
    </row>
    <row r="65" spans="1:4" x14ac:dyDescent="0.25">
      <c r="A65" s="2">
        <v>64</v>
      </c>
      <c r="B65" s="2">
        <v>185288.90240038524</v>
      </c>
      <c r="C65" s="2">
        <v>-12209.396294179654</v>
      </c>
      <c r="D65" s="29">
        <v>144.70203787088394</v>
      </c>
    </row>
    <row r="66" spans="1:4" x14ac:dyDescent="0.25">
      <c r="A66" s="2">
        <v>65</v>
      </c>
      <c r="B66" s="2">
        <v>183708.90240038521</v>
      </c>
      <c r="C66" s="2">
        <v>-12209.396294179653</v>
      </c>
      <c r="D66" s="29">
        <v>145.87705099582672</v>
      </c>
    </row>
    <row r="67" spans="1:4" x14ac:dyDescent="0.25">
      <c r="A67" s="2">
        <v>66</v>
      </c>
      <c r="B67" s="2">
        <v>185025.5690670519</v>
      </c>
      <c r="C67" s="2">
        <v>-12209.396294179645</v>
      </c>
      <c r="D67" s="29">
        <v>153.78926765918732</v>
      </c>
    </row>
    <row r="68" spans="1:4" x14ac:dyDescent="0.25">
      <c r="A68" s="2">
        <v>67</v>
      </c>
      <c r="B68" s="2">
        <v>184762.23573371855</v>
      </c>
      <c r="C68" s="2">
        <v>-12209.396294179649</v>
      </c>
      <c r="D68" s="29">
        <v>163.37902891635898</v>
      </c>
    </row>
    <row r="69" spans="1:4" x14ac:dyDescent="0.25">
      <c r="A69" s="2">
        <v>68</v>
      </c>
      <c r="B69" s="2">
        <v>184498.90240038524</v>
      </c>
      <c r="C69" s="2">
        <v>-12209.396294179654</v>
      </c>
      <c r="D69" s="29">
        <v>162.80716878175735</v>
      </c>
    </row>
    <row r="70" spans="1:4" x14ac:dyDescent="0.25">
      <c r="A70" s="2">
        <v>69</v>
      </c>
      <c r="B70" s="2">
        <v>184235.56906705187</v>
      </c>
      <c r="C70" s="2">
        <v>-12209.396294179645</v>
      </c>
      <c r="D70" s="29">
        <v>161.09221786260605</v>
      </c>
    </row>
    <row r="71" spans="1:4" x14ac:dyDescent="0.25">
      <c r="A71" s="2">
        <v>70</v>
      </c>
      <c r="B71" s="2">
        <v>183972.23573371855</v>
      </c>
      <c r="C71" s="2">
        <v>-12209.396294179649</v>
      </c>
      <c r="D71" s="29">
        <v>153.89374077320102</v>
      </c>
    </row>
    <row r="72" spans="1:4" x14ac:dyDescent="0.25">
      <c r="A72" s="2">
        <v>71</v>
      </c>
      <c r="B72" s="2">
        <v>185288.90240038524</v>
      </c>
      <c r="C72" s="2">
        <v>-12467.396294179662</v>
      </c>
      <c r="D72" s="29">
        <v>123.58656197786331</v>
      </c>
    </row>
    <row r="73" spans="1:4" x14ac:dyDescent="0.25">
      <c r="A73" s="2">
        <v>72</v>
      </c>
      <c r="B73" s="2">
        <v>183708.90240038518</v>
      </c>
      <c r="C73" s="2">
        <v>-12467.39629417966</v>
      </c>
      <c r="D73" s="29">
        <v>120.19139915704729</v>
      </c>
    </row>
    <row r="74" spans="1:4" x14ac:dyDescent="0.25">
      <c r="A74" s="2">
        <v>73</v>
      </c>
      <c r="B74" s="2">
        <v>185025.5690670519</v>
      </c>
      <c r="C74" s="2">
        <v>-12467.396294179665</v>
      </c>
      <c r="D74" s="29">
        <v>129.05635684728622</v>
      </c>
    </row>
    <row r="75" spans="1:4" x14ac:dyDescent="0.25">
      <c r="A75" s="2">
        <v>74</v>
      </c>
      <c r="B75" s="2">
        <v>184762.23573371855</v>
      </c>
      <c r="C75" s="2">
        <v>-12467.396294179671</v>
      </c>
      <c r="D75" s="29">
        <v>132.68746972084048</v>
      </c>
    </row>
    <row r="76" spans="1:4" x14ac:dyDescent="0.25">
      <c r="A76" s="2">
        <v>75</v>
      </c>
      <c r="B76" s="2">
        <v>184498.90240038521</v>
      </c>
      <c r="C76" s="2">
        <v>-12467.39629417966</v>
      </c>
      <c r="D76" s="29">
        <v>133.93743419647217</v>
      </c>
    </row>
    <row r="77" spans="1:4" x14ac:dyDescent="0.25">
      <c r="A77" s="2">
        <v>76</v>
      </c>
      <c r="B77" s="2">
        <v>184235.56906705187</v>
      </c>
      <c r="C77" s="2">
        <v>-12467.396294179664</v>
      </c>
      <c r="D77" s="29">
        <v>130.91204559803009</v>
      </c>
    </row>
    <row r="78" spans="1:4" x14ac:dyDescent="0.25">
      <c r="A78" s="2">
        <v>77</v>
      </c>
      <c r="B78" s="2">
        <v>183972.23573371852</v>
      </c>
      <c r="C78" s="2">
        <v>-12467.396294179669</v>
      </c>
      <c r="D78" s="29">
        <v>126.88046312332155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8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193348.90240038506</v>
      </c>
      <c r="C2" s="2">
        <v>-9887.396294179649</v>
      </c>
      <c r="D2" s="12">
        <v>767.48168754577637</v>
      </c>
      <c r="F2" s="9" t="s">
        <v>4</v>
      </c>
      <c r="G2" s="7">
        <f>AVERAGE(D:D)</f>
        <v>518.33660996810568</v>
      </c>
      <c r="H2" s="6" t="s">
        <v>5</v>
      </c>
      <c r="I2" s="7">
        <f>MIN(D:D)</f>
        <v>118.97806215286255</v>
      </c>
      <c r="J2" s="6" t="s">
        <v>6</v>
      </c>
      <c r="K2" s="8">
        <f>MAX(D:D)</f>
        <v>1126.4761452674866</v>
      </c>
      <c r="M2" s="13" t="s">
        <v>17</v>
      </c>
      <c r="N2" s="14">
        <v>1</v>
      </c>
    </row>
    <row r="3" spans="1:14" x14ac:dyDescent="0.25">
      <c r="A3" s="2">
        <v>2</v>
      </c>
      <c r="B3" s="2">
        <v>191768.90240038501</v>
      </c>
      <c r="C3" s="2">
        <v>-9887.396294179649</v>
      </c>
      <c r="D3" s="12">
        <v>835.56990575790417</v>
      </c>
      <c r="F3" s="21" t="s">
        <v>7</v>
      </c>
      <c r="G3" s="22"/>
      <c r="H3" s="22"/>
      <c r="I3" s="25">
        <f>IF(平均照度&gt;1,最小照度/平均照度,0)</f>
        <v>0.22953821872659838</v>
      </c>
      <c r="J3" s="25"/>
      <c r="K3" s="26"/>
    </row>
    <row r="4" spans="1:14" x14ac:dyDescent="0.25">
      <c r="A4" s="2">
        <v>3</v>
      </c>
      <c r="B4" s="2">
        <v>193085.56906705172</v>
      </c>
      <c r="C4" s="2">
        <v>-9887.3962941796399</v>
      </c>
      <c r="D4" s="29">
        <v>834.69997930526733</v>
      </c>
      <c r="F4" s="23" t="s">
        <v>13</v>
      </c>
      <c r="G4" s="24"/>
      <c r="H4" s="24"/>
      <c r="I4" s="27">
        <f>IF(最大照度&gt;1,最小照度/最大照度,0)</f>
        <v>0.10561969079656872</v>
      </c>
      <c r="J4" s="27"/>
      <c r="K4" s="28"/>
    </row>
    <row r="5" spans="1:14" x14ac:dyDescent="0.25">
      <c r="A5" s="2">
        <v>4</v>
      </c>
      <c r="B5" s="2">
        <v>192822.23573371838</v>
      </c>
      <c r="C5" s="2">
        <v>-9887.3962941796308</v>
      </c>
      <c r="D5" s="29">
        <v>837.76179265975952</v>
      </c>
      <c r="F5" s="10" t="s">
        <v>8</v>
      </c>
      <c r="G5" s="3" t="s">
        <v>28</v>
      </c>
      <c r="H5" s="11" t="s">
        <v>14</v>
      </c>
      <c r="I5" s="11" t="s">
        <v>25</v>
      </c>
      <c r="J5" s="10" t="s">
        <v>9</v>
      </c>
      <c r="K5" s="5">
        <v>5.13</v>
      </c>
    </row>
    <row r="6" spans="1:14" x14ac:dyDescent="0.25">
      <c r="A6" s="2">
        <v>5</v>
      </c>
      <c r="B6" s="2">
        <v>192558.90240038504</v>
      </c>
      <c r="C6" s="2">
        <v>-9887.3962941796344</v>
      </c>
      <c r="D6" s="29">
        <v>833.52798557281494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192295.56906705169</v>
      </c>
      <c r="C7" s="2">
        <v>-9887.3962941796399</v>
      </c>
      <c r="D7" s="29">
        <v>870.81208419799805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192032.23573371835</v>
      </c>
      <c r="C8" s="2">
        <v>-9887.3962941796453</v>
      </c>
      <c r="D8" s="29">
        <v>896.8596043586731</v>
      </c>
    </row>
    <row r="9" spans="1:14" x14ac:dyDescent="0.25">
      <c r="A9" s="2">
        <v>8</v>
      </c>
      <c r="B9" s="2">
        <v>193348.90240038506</v>
      </c>
      <c r="C9" s="2">
        <v>-10145.396294179649</v>
      </c>
      <c r="D9" s="29">
        <v>908.08363580703735</v>
      </c>
    </row>
    <row r="10" spans="1:14" x14ac:dyDescent="0.25">
      <c r="A10" s="2">
        <v>9</v>
      </c>
      <c r="B10" s="2">
        <v>191768.90240038501</v>
      </c>
      <c r="C10" s="2">
        <v>-10145.396294179645</v>
      </c>
      <c r="D10" s="29">
        <v>1028.7348895072937</v>
      </c>
    </row>
    <row r="11" spans="1:14" x14ac:dyDescent="0.25">
      <c r="A11" s="2">
        <v>10</v>
      </c>
      <c r="B11" s="2">
        <v>193085.56906705172</v>
      </c>
      <c r="C11" s="2">
        <v>-10145.396294179653</v>
      </c>
      <c r="D11" s="29">
        <v>1126.4761452674866</v>
      </c>
    </row>
    <row r="12" spans="1:14" x14ac:dyDescent="0.25">
      <c r="A12" s="2">
        <v>11</v>
      </c>
      <c r="B12" s="2">
        <v>192822.23573371838</v>
      </c>
      <c r="C12" s="2">
        <v>-10145.396294179642</v>
      </c>
      <c r="D12" s="29">
        <v>973.42141706228267</v>
      </c>
    </row>
    <row r="13" spans="1:14" x14ac:dyDescent="0.25">
      <c r="A13" s="2">
        <v>12</v>
      </c>
      <c r="B13" s="2">
        <v>192558.90240038504</v>
      </c>
      <c r="C13" s="2">
        <v>-10145.396294179645</v>
      </c>
      <c r="D13" s="29">
        <v>909.42455035924911</v>
      </c>
    </row>
    <row r="14" spans="1:14" x14ac:dyDescent="0.25">
      <c r="A14" s="2">
        <v>13</v>
      </c>
      <c r="B14" s="2">
        <v>192295.56906705169</v>
      </c>
      <c r="C14" s="2">
        <v>-10145.396294179638</v>
      </c>
      <c r="D14" s="29">
        <v>963.92229604721081</v>
      </c>
    </row>
    <row r="15" spans="1:14" x14ac:dyDescent="0.25">
      <c r="A15" s="2">
        <v>14</v>
      </c>
      <c r="B15" s="2">
        <v>192032.23573371835</v>
      </c>
      <c r="C15" s="2">
        <v>-10145.396294179642</v>
      </c>
      <c r="D15" s="29">
        <v>1122.0819582939148</v>
      </c>
    </row>
    <row r="16" spans="1:14" x14ac:dyDescent="0.25">
      <c r="A16" s="2">
        <v>15</v>
      </c>
      <c r="B16" s="2">
        <v>193348.90240038506</v>
      </c>
      <c r="C16" s="2">
        <v>-10403.396294179667</v>
      </c>
      <c r="D16" s="29">
        <v>870.3083257675172</v>
      </c>
    </row>
    <row r="17" spans="1:4" x14ac:dyDescent="0.25">
      <c r="A17" s="2">
        <v>16</v>
      </c>
      <c r="B17" s="2">
        <v>191768.90240038501</v>
      </c>
      <c r="C17" s="2">
        <v>-10403.396294179667</v>
      </c>
      <c r="D17" s="29">
        <v>952.17854499816906</v>
      </c>
    </row>
    <row r="18" spans="1:4" x14ac:dyDescent="0.25">
      <c r="A18" s="2">
        <v>17</v>
      </c>
      <c r="B18" s="2">
        <v>193085.56906705172</v>
      </c>
      <c r="C18" s="2">
        <v>-10403.396294179658</v>
      </c>
      <c r="D18" s="29">
        <v>1027.2594628334048</v>
      </c>
    </row>
    <row r="19" spans="1:4" x14ac:dyDescent="0.25">
      <c r="A19" s="2">
        <v>18</v>
      </c>
      <c r="B19" s="2">
        <v>192822.23573371838</v>
      </c>
      <c r="C19" s="2">
        <v>-10403.396294179664</v>
      </c>
      <c r="D19" s="29">
        <v>937.57373285293579</v>
      </c>
    </row>
    <row r="20" spans="1:4" x14ac:dyDescent="0.25">
      <c r="A20" s="2">
        <v>19</v>
      </c>
      <c r="B20" s="2">
        <v>192558.90240038504</v>
      </c>
      <c r="C20" s="2">
        <v>-10403.396294179667</v>
      </c>
      <c r="D20" s="29">
        <v>893.44988870620739</v>
      </c>
    </row>
    <row r="21" spans="1:4" x14ac:dyDescent="0.25">
      <c r="A21" s="2">
        <v>20</v>
      </c>
      <c r="B21" s="2">
        <v>192295.56906705169</v>
      </c>
      <c r="C21" s="2">
        <v>-10403.396294179658</v>
      </c>
      <c r="D21" s="29">
        <v>927.19683283090592</v>
      </c>
    </row>
    <row r="22" spans="1:4" x14ac:dyDescent="0.25">
      <c r="A22" s="2">
        <v>21</v>
      </c>
      <c r="B22" s="2">
        <v>192032.23573371835</v>
      </c>
      <c r="C22" s="2">
        <v>-10403.396294179664</v>
      </c>
      <c r="D22" s="29">
        <v>1026.9604682922363</v>
      </c>
    </row>
    <row r="23" spans="1:4" x14ac:dyDescent="0.25">
      <c r="A23" s="2">
        <v>22</v>
      </c>
      <c r="B23" s="2">
        <v>193348.90240038506</v>
      </c>
      <c r="C23" s="2">
        <v>-10661.396294179667</v>
      </c>
      <c r="D23" s="29">
        <v>707.05436158180237</v>
      </c>
    </row>
    <row r="24" spans="1:4" x14ac:dyDescent="0.25">
      <c r="A24" s="2">
        <v>23</v>
      </c>
      <c r="B24" s="2">
        <v>191768.90240038501</v>
      </c>
      <c r="C24" s="2">
        <v>-10661.396294179664</v>
      </c>
      <c r="D24" s="29">
        <v>748.22688293457031</v>
      </c>
    </row>
    <row r="25" spans="1:4" x14ac:dyDescent="0.25">
      <c r="A25" s="2">
        <v>24</v>
      </c>
      <c r="B25" s="2">
        <v>193085.56906705172</v>
      </c>
      <c r="C25" s="2">
        <v>-10661.396294179671</v>
      </c>
      <c r="D25" s="29">
        <v>777.01980972290039</v>
      </c>
    </row>
    <row r="26" spans="1:4" x14ac:dyDescent="0.25">
      <c r="A26" s="2">
        <v>25</v>
      </c>
      <c r="B26" s="2">
        <v>192822.23573371838</v>
      </c>
      <c r="C26" s="2">
        <v>-10661.39629417966</v>
      </c>
      <c r="D26" s="29">
        <v>786.64849233627319</v>
      </c>
    </row>
    <row r="27" spans="1:4" x14ac:dyDescent="0.25">
      <c r="A27" s="2">
        <v>26</v>
      </c>
      <c r="B27" s="2">
        <v>192558.90240038504</v>
      </c>
      <c r="C27" s="2">
        <v>-10661.396294179664</v>
      </c>
      <c r="D27" s="29">
        <v>772.23606777191162</v>
      </c>
    </row>
    <row r="28" spans="1:4" x14ac:dyDescent="0.25">
      <c r="A28" s="2">
        <v>27</v>
      </c>
      <c r="B28" s="2">
        <v>192295.56906705169</v>
      </c>
      <c r="C28" s="2">
        <v>-10661.396294179671</v>
      </c>
      <c r="D28" s="29">
        <v>784.52847337722778</v>
      </c>
    </row>
    <row r="29" spans="1:4" x14ac:dyDescent="0.25">
      <c r="A29" s="2">
        <v>28</v>
      </c>
      <c r="B29" s="2">
        <v>192032.23573371835</v>
      </c>
      <c r="C29" s="2">
        <v>-10661.39629417966</v>
      </c>
      <c r="D29" s="29">
        <v>793.65339756011963</v>
      </c>
    </row>
    <row r="30" spans="1:4" x14ac:dyDescent="0.25">
      <c r="A30" s="2">
        <v>29</v>
      </c>
      <c r="B30" s="2">
        <v>193348.90240038506</v>
      </c>
      <c r="C30" s="2">
        <v>-10919.396294179685</v>
      </c>
      <c r="D30" s="29">
        <v>550.3699553012849</v>
      </c>
    </row>
    <row r="31" spans="1:4" x14ac:dyDescent="0.25">
      <c r="A31" s="2">
        <v>30</v>
      </c>
      <c r="B31" s="2">
        <v>191768.90240038501</v>
      </c>
      <c r="C31" s="2">
        <v>-10919.396294179685</v>
      </c>
      <c r="D31" s="29">
        <v>573.67206883430492</v>
      </c>
    </row>
    <row r="32" spans="1:4" x14ac:dyDescent="0.25">
      <c r="A32" s="2">
        <v>31</v>
      </c>
      <c r="B32" s="2">
        <v>193085.56906705172</v>
      </c>
      <c r="C32" s="2">
        <v>-10919.396294179676</v>
      </c>
      <c r="D32" s="29">
        <v>598.71608376503002</v>
      </c>
    </row>
    <row r="33" spans="1:4" x14ac:dyDescent="0.25">
      <c r="A33" s="2">
        <v>32</v>
      </c>
      <c r="B33" s="2">
        <v>192822.23573371838</v>
      </c>
      <c r="C33" s="2">
        <v>-10919.396294179682</v>
      </c>
      <c r="D33" s="29">
        <v>615.83230495452881</v>
      </c>
    </row>
    <row r="34" spans="1:4" x14ac:dyDescent="0.25">
      <c r="A34" s="2">
        <v>33</v>
      </c>
      <c r="B34" s="2">
        <v>192558.90240038504</v>
      </c>
      <c r="C34" s="2">
        <v>-10919.396294179685</v>
      </c>
      <c r="D34" s="29">
        <v>622.6519069671632</v>
      </c>
    </row>
    <row r="35" spans="1:4" x14ac:dyDescent="0.25">
      <c r="A35" s="2">
        <v>34</v>
      </c>
      <c r="B35" s="2">
        <v>192295.56906705169</v>
      </c>
      <c r="C35" s="2">
        <v>-10919.396294179676</v>
      </c>
      <c r="D35" s="29">
        <v>619.34163132548338</v>
      </c>
    </row>
    <row r="36" spans="1:4" x14ac:dyDescent="0.25">
      <c r="A36" s="2">
        <v>35</v>
      </c>
      <c r="B36" s="2">
        <v>192032.23573371835</v>
      </c>
      <c r="C36" s="2">
        <v>-10919.396294179682</v>
      </c>
      <c r="D36" s="29">
        <v>609.40929961204529</v>
      </c>
    </row>
    <row r="37" spans="1:4" x14ac:dyDescent="0.25">
      <c r="A37" s="2">
        <v>36</v>
      </c>
      <c r="B37" s="2">
        <v>193348.90240038506</v>
      </c>
      <c r="C37" s="2">
        <v>-11177.396294179685</v>
      </c>
      <c r="D37" s="29">
        <v>421.01708984375</v>
      </c>
    </row>
    <row r="38" spans="1:4" x14ac:dyDescent="0.25">
      <c r="A38" s="2">
        <v>37</v>
      </c>
      <c r="B38" s="2">
        <v>191768.90240038501</v>
      </c>
      <c r="C38" s="2">
        <v>-11177.396294179682</v>
      </c>
      <c r="D38" s="29">
        <v>434.40057373046875</v>
      </c>
    </row>
    <row r="39" spans="1:4" x14ac:dyDescent="0.25">
      <c r="A39" s="2">
        <v>38</v>
      </c>
      <c r="B39" s="2">
        <v>193085.56906705172</v>
      </c>
      <c r="C39" s="2">
        <v>-11177.396294179689</v>
      </c>
      <c r="D39" s="29">
        <v>454.2671520709992</v>
      </c>
    </row>
    <row r="40" spans="1:4" x14ac:dyDescent="0.25">
      <c r="A40" s="2">
        <v>39</v>
      </c>
      <c r="B40" s="2">
        <v>192822.23573371838</v>
      </c>
      <c r="C40" s="2">
        <v>-11177.396294179678</v>
      </c>
      <c r="D40" s="29">
        <v>469.74334168434149</v>
      </c>
    </row>
    <row r="41" spans="1:4" x14ac:dyDescent="0.25">
      <c r="A41" s="2">
        <v>40</v>
      </c>
      <c r="B41" s="2">
        <v>192558.90240038504</v>
      </c>
      <c r="C41" s="2">
        <v>-11177.396294179682</v>
      </c>
      <c r="D41" s="29">
        <v>474.08930373191833</v>
      </c>
    </row>
    <row r="42" spans="1:4" x14ac:dyDescent="0.25">
      <c r="A42" s="2">
        <v>41</v>
      </c>
      <c r="B42" s="2">
        <v>192295.56906705169</v>
      </c>
      <c r="C42" s="2">
        <v>-11177.396294179689</v>
      </c>
      <c r="D42" s="29">
        <v>472.3284964561463</v>
      </c>
    </row>
    <row r="43" spans="1:4" x14ac:dyDescent="0.25">
      <c r="A43" s="2">
        <v>42</v>
      </c>
      <c r="B43" s="2">
        <v>192032.23573371835</v>
      </c>
      <c r="C43" s="2">
        <v>-11177.396294179678</v>
      </c>
      <c r="D43" s="29">
        <v>460.71422719955444</v>
      </c>
    </row>
    <row r="44" spans="1:4" x14ac:dyDescent="0.25">
      <c r="A44" s="2">
        <v>43</v>
      </c>
      <c r="B44" s="2">
        <v>193348.90240038506</v>
      </c>
      <c r="C44" s="2">
        <v>-11435.396294179704</v>
      </c>
      <c r="D44" s="29">
        <v>313.08708083629608</v>
      </c>
    </row>
    <row r="45" spans="1:4" x14ac:dyDescent="0.25">
      <c r="A45" s="2">
        <v>44</v>
      </c>
      <c r="B45" s="2">
        <v>191768.90240038501</v>
      </c>
      <c r="C45" s="2">
        <v>-11435.396294179704</v>
      </c>
      <c r="D45" s="29">
        <v>325.26378929615021</v>
      </c>
    </row>
    <row r="46" spans="1:4" x14ac:dyDescent="0.25">
      <c r="A46" s="2">
        <v>45</v>
      </c>
      <c r="B46" s="2">
        <v>193085.56906705172</v>
      </c>
      <c r="C46" s="2">
        <v>-11435.396294179694</v>
      </c>
      <c r="D46" s="29">
        <v>341.19745421409607</v>
      </c>
    </row>
    <row r="47" spans="1:4" x14ac:dyDescent="0.25">
      <c r="A47" s="2">
        <v>46</v>
      </c>
      <c r="B47" s="2">
        <v>192822.23573371838</v>
      </c>
      <c r="C47" s="2">
        <v>-11435.3962941797</v>
      </c>
      <c r="D47" s="29">
        <v>353.07036697864532</v>
      </c>
    </row>
    <row r="48" spans="1:4" x14ac:dyDescent="0.25">
      <c r="A48" s="2">
        <v>47</v>
      </c>
      <c r="B48" s="2">
        <v>192558.90240038504</v>
      </c>
      <c r="C48" s="2">
        <v>-11435.396294179704</v>
      </c>
      <c r="D48" s="29">
        <v>361.92166805267334</v>
      </c>
    </row>
    <row r="49" spans="1:4" x14ac:dyDescent="0.25">
      <c r="A49" s="2">
        <v>48</v>
      </c>
      <c r="B49" s="2">
        <v>192295.56906705169</v>
      </c>
      <c r="C49" s="2">
        <v>-11435.396294179694</v>
      </c>
      <c r="D49" s="29">
        <v>356.77062714099884</v>
      </c>
    </row>
    <row r="50" spans="1:4" x14ac:dyDescent="0.25">
      <c r="A50" s="2">
        <v>49</v>
      </c>
      <c r="B50" s="2">
        <v>192032.23573371835</v>
      </c>
      <c r="C50" s="2">
        <v>-11435.3962941797</v>
      </c>
      <c r="D50" s="29">
        <v>347.29201793670654</v>
      </c>
    </row>
    <row r="51" spans="1:4" x14ac:dyDescent="0.25">
      <c r="A51" s="2">
        <v>50</v>
      </c>
      <c r="B51" s="2">
        <v>193348.90240038506</v>
      </c>
      <c r="C51" s="2">
        <v>-11693.396294179704</v>
      </c>
      <c r="D51" s="29">
        <v>236.96104776859283</v>
      </c>
    </row>
    <row r="52" spans="1:4" x14ac:dyDescent="0.25">
      <c r="A52" s="2">
        <v>51</v>
      </c>
      <c r="B52" s="2">
        <v>191768.90240038501</v>
      </c>
      <c r="C52" s="2">
        <v>-11693.3962941797</v>
      </c>
      <c r="D52" s="29">
        <v>245.19351208209991</v>
      </c>
    </row>
    <row r="53" spans="1:4" x14ac:dyDescent="0.25">
      <c r="A53" s="2">
        <v>52</v>
      </c>
      <c r="B53" s="2">
        <v>193085.56906705172</v>
      </c>
      <c r="C53" s="2">
        <v>-11693.396294179707</v>
      </c>
      <c r="D53" s="29">
        <v>255.35932648181915</v>
      </c>
    </row>
    <row r="54" spans="1:4" x14ac:dyDescent="0.25">
      <c r="A54" s="2">
        <v>53</v>
      </c>
      <c r="B54" s="2">
        <v>192822.23573371838</v>
      </c>
      <c r="C54" s="2">
        <v>-11693.396294179696</v>
      </c>
      <c r="D54" s="29">
        <v>275.08304381370544</v>
      </c>
    </row>
    <row r="55" spans="1:4" x14ac:dyDescent="0.25">
      <c r="A55" s="2">
        <v>54</v>
      </c>
      <c r="B55" s="2">
        <v>192558.90240038504</v>
      </c>
      <c r="C55" s="2">
        <v>-11693.3962941797</v>
      </c>
      <c r="D55" s="29">
        <v>279.06196296215063</v>
      </c>
    </row>
    <row r="56" spans="1:4" x14ac:dyDescent="0.25">
      <c r="A56" s="2">
        <v>55</v>
      </c>
      <c r="B56" s="2">
        <v>192295.56906705169</v>
      </c>
      <c r="C56" s="2">
        <v>-11693.396294179707</v>
      </c>
      <c r="D56" s="29">
        <v>276.0446829795838</v>
      </c>
    </row>
    <row r="57" spans="1:4" x14ac:dyDescent="0.25">
      <c r="A57" s="2">
        <v>56</v>
      </c>
      <c r="B57" s="2">
        <v>192032.23573371835</v>
      </c>
      <c r="C57" s="2">
        <v>-11693.396294179696</v>
      </c>
      <c r="D57" s="29">
        <v>260.98762484014031</v>
      </c>
    </row>
    <row r="58" spans="1:4" x14ac:dyDescent="0.25">
      <c r="A58" s="2">
        <v>57</v>
      </c>
      <c r="B58" s="2">
        <v>193348.90240038506</v>
      </c>
      <c r="C58" s="2">
        <v>-11951.396294179722</v>
      </c>
      <c r="D58" s="29">
        <v>186.34090065956116</v>
      </c>
    </row>
    <row r="59" spans="1:4" x14ac:dyDescent="0.25">
      <c r="A59" s="2">
        <v>58</v>
      </c>
      <c r="B59" s="2">
        <v>191768.90240038501</v>
      </c>
      <c r="C59" s="2">
        <v>-11951.396294179722</v>
      </c>
      <c r="D59" s="29">
        <v>191.5701470375061</v>
      </c>
    </row>
    <row r="60" spans="1:4" x14ac:dyDescent="0.25">
      <c r="A60" s="2">
        <v>59</v>
      </c>
      <c r="B60" s="2">
        <v>193085.56906705172</v>
      </c>
      <c r="C60" s="2">
        <v>-11951.396294179713</v>
      </c>
      <c r="D60" s="29">
        <v>200.27128934860229</v>
      </c>
    </row>
    <row r="61" spans="1:4" x14ac:dyDescent="0.25">
      <c r="A61" s="2">
        <v>60</v>
      </c>
      <c r="B61" s="2">
        <v>192822.23573371838</v>
      </c>
      <c r="C61" s="2">
        <v>-11951.396294179718</v>
      </c>
      <c r="D61" s="29">
        <v>209.5201473236084</v>
      </c>
    </row>
    <row r="62" spans="1:4" x14ac:dyDescent="0.25">
      <c r="A62" s="2">
        <v>61</v>
      </c>
      <c r="B62" s="2">
        <v>192558.90240038504</v>
      </c>
      <c r="C62" s="2">
        <v>-11951.396294179722</v>
      </c>
      <c r="D62" s="29">
        <v>214.57851529121399</v>
      </c>
    </row>
    <row r="63" spans="1:4" x14ac:dyDescent="0.25">
      <c r="A63" s="2">
        <v>62</v>
      </c>
      <c r="B63" s="2">
        <v>192295.56906705169</v>
      </c>
      <c r="C63" s="2">
        <v>-11951.396294179713</v>
      </c>
      <c r="D63" s="29">
        <v>212.83174872398376</v>
      </c>
    </row>
    <row r="64" spans="1:4" x14ac:dyDescent="0.25">
      <c r="A64" s="2">
        <v>63</v>
      </c>
      <c r="B64" s="2">
        <v>192032.23573371835</v>
      </c>
      <c r="C64" s="2">
        <v>-11951.396294179718</v>
      </c>
      <c r="D64" s="29">
        <v>202.79874491691592</v>
      </c>
    </row>
    <row r="65" spans="1:4" x14ac:dyDescent="0.25">
      <c r="A65" s="2">
        <v>64</v>
      </c>
      <c r="B65" s="2">
        <v>193348.90240038506</v>
      </c>
      <c r="C65" s="2">
        <v>-12209.396294179722</v>
      </c>
      <c r="D65" s="29">
        <v>142.77099233865741</v>
      </c>
    </row>
    <row r="66" spans="1:4" x14ac:dyDescent="0.25">
      <c r="A66" s="2">
        <v>65</v>
      </c>
      <c r="B66" s="2">
        <v>191768.90240038501</v>
      </c>
      <c r="C66" s="2">
        <v>-12209.396294179718</v>
      </c>
      <c r="D66" s="29">
        <v>147.04846858978271</v>
      </c>
    </row>
    <row r="67" spans="1:4" x14ac:dyDescent="0.25">
      <c r="A67" s="2">
        <v>66</v>
      </c>
      <c r="B67" s="2">
        <v>193085.56906705172</v>
      </c>
      <c r="C67" s="2">
        <v>-12209.396294179725</v>
      </c>
      <c r="D67" s="29">
        <v>151.50447309017181</v>
      </c>
    </row>
    <row r="68" spans="1:4" x14ac:dyDescent="0.25">
      <c r="A68" s="2">
        <v>67</v>
      </c>
      <c r="B68" s="2">
        <v>192822.23573371838</v>
      </c>
      <c r="C68" s="2">
        <v>-12209.396294179714</v>
      </c>
      <c r="D68" s="29">
        <v>160.46165561676028</v>
      </c>
    </row>
    <row r="69" spans="1:4" x14ac:dyDescent="0.25">
      <c r="A69" s="2">
        <v>68</v>
      </c>
      <c r="B69" s="2">
        <v>192558.90240038504</v>
      </c>
      <c r="C69" s="2">
        <v>-12209.396294179718</v>
      </c>
      <c r="D69" s="29">
        <v>162.06694678843022</v>
      </c>
    </row>
    <row r="70" spans="1:4" x14ac:dyDescent="0.25">
      <c r="A70" s="2">
        <v>69</v>
      </c>
      <c r="B70" s="2">
        <v>192295.56906705169</v>
      </c>
      <c r="C70" s="2">
        <v>-12209.396294179725</v>
      </c>
      <c r="D70" s="29">
        <v>162.482834815979</v>
      </c>
    </row>
    <row r="71" spans="1:4" x14ac:dyDescent="0.25">
      <c r="A71" s="2">
        <v>70</v>
      </c>
      <c r="B71" s="2">
        <v>192032.23573371835</v>
      </c>
      <c r="C71" s="2">
        <v>-12209.396294179714</v>
      </c>
      <c r="D71" s="29">
        <v>155.41570732802154</v>
      </c>
    </row>
    <row r="72" spans="1:4" x14ac:dyDescent="0.25">
      <c r="A72" s="2">
        <v>71</v>
      </c>
      <c r="B72" s="2">
        <v>193348.90240038506</v>
      </c>
      <c r="C72" s="2">
        <v>-12467.396294179733</v>
      </c>
      <c r="D72" s="29">
        <v>118.97806215286255</v>
      </c>
    </row>
    <row r="73" spans="1:4" x14ac:dyDescent="0.25">
      <c r="A73" s="2">
        <v>72</v>
      </c>
      <c r="B73" s="2">
        <v>191768.90240038504</v>
      </c>
      <c r="C73" s="2">
        <v>-12467.396294179731</v>
      </c>
      <c r="D73" s="29">
        <v>123.93010056018829</v>
      </c>
    </row>
    <row r="74" spans="1:4" x14ac:dyDescent="0.25">
      <c r="A74" s="2">
        <v>73</v>
      </c>
      <c r="B74" s="2">
        <v>193085.56906705172</v>
      </c>
      <c r="C74" s="2">
        <v>-12467.396294179722</v>
      </c>
      <c r="D74" s="29">
        <v>125.61336386203766</v>
      </c>
    </row>
    <row r="75" spans="1:4" x14ac:dyDescent="0.25">
      <c r="A75" s="2">
        <v>74</v>
      </c>
      <c r="B75" s="2">
        <v>192822.23573371838</v>
      </c>
      <c r="C75" s="2">
        <v>-12467.396294179727</v>
      </c>
      <c r="D75" s="29">
        <v>130.57106763124469</v>
      </c>
    </row>
    <row r="76" spans="1:4" x14ac:dyDescent="0.25">
      <c r="A76" s="2">
        <v>75</v>
      </c>
      <c r="B76" s="2">
        <v>192558.90240038506</v>
      </c>
      <c r="C76" s="2">
        <v>-12467.396294179731</v>
      </c>
      <c r="D76" s="29">
        <v>134.46081265002491</v>
      </c>
    </row>
    <row r="77" spans="1:4" x14ac:dyDescent="0.25">
      <c r="A77" s="2">
        <v>76</v>
      </c>
      <c r="B77" s="2">
        <v>192295.56906705172</v>
      </c>
      <c r="C77" s="2">
        <v>-12467.396294179722</v>
      </c>
      <c r="D77" s="29">
        <v>132.40750839501621</v>
      </c>
    </row>
    <row r="78" spans="1:4" x14ac:dyDescent="0.25">
      <c r="A78" s="2">
        <v>77</v>
      </c>
      <c r="B78" s="2">
        <v>192032.23573371838</v>
      </c>
      <c r="C78" s="2">
        <v>-12467.396294179725</v>
      </c>
      <c r="D78" s="29">
        <v>129.29516625404358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8">
    <cfRule type="expression" dxfId="4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183708.90240038533</v>
      </c>
      <c r="C2" s="2">
        <v>-22407.39629417974</v>
      </c>
      <c r="D2" s="12">
        <v>870.03177928924572</v>
      </c>
      <c r="F2" s="9" t="s">
        <v>4</v>
      </c>
      <c r="G2" s="7">
        <f>AVERAGE(D:D)</f>
        <v>460.36842868903619</v>
      </c>
      <c r="H2" s="6" t="s">
        <v>5</v>
      </c>
      <c r="I2" s="7">
        <f>MIN(D:D)</f>
        <v>96.196713805198684</v>
      </c>
      <c r="J2" s="6" t="s">
        <v>6</v>
      </c>
      <c r="K2" s="8">
        <f>MAX(D:D)</f>
        <v>1119.8235807418823</v>
      </c>
      <c r="M2" s="13" t="s">
        <v>17</v>
      </c>
      <c r="N2" s="14">
        <v>1</v>
      </c>
    </row>
    <row r="3" spans="1:14" x14ac:dyDescent="0.25">
      <c r="A3" s="2">
        <v>2</v>
      </c>
      <c r="B3" s="2">
        <v>185288.90240038518</v>
      </c>
      <c r="C3" s="2">
        <v>-22407.39629417974</v>
      </c>
      <c r="D3" s="12">
        <v>867.99626064300537</v>
      </c>
      <c r="F3" s="21" t="s">
        <v>7</v>
      </c>
      <c r="G3" s="22"/>
      <c r="H3" s="22"/>
      <c r="I3" s="25">
        <f>IF(平均照度&gt;1,最小照度/平均照度,0)</f>
        <v>0.20895593140288171</v>
      </c>
      <c r="J3" s="25"/>
      <c r="K3" s="26"/>
    </row>
    <row r="4" spans="1:14" x14ac:dyDescent="0.25">
      <c r="A4" s="2">
        <v>3</v>
      </c>
      <c r="B4" s="2">
        <v>183972.23573371864</v>
      </c>
      <c r="C4" s="2">
        <v>-22407.396294179733</v>
      </c>
      <c r="D4" s="29">
        <v>957.03364276885998</v>
      </c>
      <c r="F4" s="23" t="s">
        <v>13</v>
      </c>
      <c r="G4" s="24"/>
      <c r="H4" s="24"/>
      <c r="I4" s="27">
        <f>IF(最大照度&gt;1,最小照度/最大照度,0)</f>
        <v>8.5903454311498276E-2</v>
      </c>
      <c r="J4" s="27"/>
      <c r="K4" s="28"/>
    </row>
    <row r="5" spans="1:14" x14ac:dyDescent="0.25">
      <c r="A5" s="2">
        <v>4</v>
      </c>
      <c r="B5" s="2">
        <v>184235.56906705195</v>
      </c>
      <c r="C5" s="2">
        <v>-22407.396294179736</v>
      </c>
      <c r="D5" s="29">
        <v>874.45515727996826</v>
      </c>
      <c r="F5" s="10" t="s">
        <v>8</v>
      </c>
      <c r="G5" s="3" t="s">
        <v>29</v>
      </c>
      <c r="H5" s="11" t="s">
        <v>14</v>
      </c>
      <c r="I5" s="11" t="s">
        <v>25</v>
      </c>
      <c r="J5" s="10" t="s">
        <v>9</v>
      </c>
      <c r="K5" s="5">
        <v>5.13</v>
      </c>
    </row>
    <row r="6" spans="1:14" x14ac:dyDescent="0.25">
      <c r="A6" s="2">
        <v>5</v>
      </c>
      <c r="B6" s="2">
        <v>184498.90240038524</v>
      </c>
      <c r="C6" s="2">
        <v>-22407.396294179725</v>
      </c>
      <c r="D6" s="29">
        <v>832.73470687866211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184762.23573371855</v>
      </c>
      <c r="C7" s="2">
        <v>-22407.396294179729</v>
      </c>
      <c r="D7" s="29">
        <v>866.88802623748791</v>
      </c>
      <c r="F7" s="18" t="s">
        <v>12</v>
      </c>
      <c r="G7" s="18"/>
      <c r="H7" s="19">
        <f ca="1">TODAY()</f>
        <v>45298</v>
      </c>
      <c r="I7" s="20"/>
      <c r="J7" s="20"/>
      <c r="K7" s="20"/>
    </row>
    <row r="8" spans="1:14" x14ac:dyDescent="0.25">
      <c r="A8" s="2">
        <v>7</v>
      </c>
      <c r="B8" s="2">
        <v>185025.56906705187</v>
      </c>
      <c r="C8" s="2">
        <v>-22407.396294179733</v>
      </c>
      <c r="D8" s="29">
        <v>955.17583084106445</v>
      </c>
    </row>
    <row r="9" spans="1:14" x14ac:dyDescent="0.25">
      <c r="A9" s="2">
        <v>8</v>
      </c>
      <c r="B9" s="2">
        <v>183708.9024003853</v>
      </c>
      <c r="C9" s="2">
        <v>-22149.396294179729</v>
      </c>
      <c r="D9" s="29">
        <v>951.73777770996094</v>
      </c>
    </row>
    <row r="10" spans="1:14" x14ac:dyDescent="0.25">
      <c r="A10" s="2">
        <v>9</v>
      </c>
      <c r="B10" s="2">
        <v>185288.90240038518</v>
      </c>
      <c r="C10" s="2">
        <v>-22149.396294179725</v>
      </c>
      <c r="D10" s="29">
        <v>952.10744524002087</v>
      </c>
    </row>
    <row r="11" spans="1:14" x14ac:dyDescent="0.25">
      <c r="A11" s="2">
        <v>10</v>
      </c>
      <c r="B11" s="2">
        <v>183972.23573371861</v>
      </c>
      <c r="C11" s="2">
        <v>-22149.396294179718</v>
      </c>
      <c r="D11" s="29">
        <v>1119.8235807418823</v>
      </c>
    </row>
    <row r="12" spans="1:14" x14ac:dyDescent="0.25">
      <c r="A12" s="2">
        <v>11</v>
      </c>
      <c r="B12" s="2">
        <v>184235.56906705193</v>
      </c>
      <c r="C12" s="2">
        <v>-22149.396294179722</v>
      </c>
      <c r="D12" s="29">
        <v>913.55122726678849</v>
      </c>
    </row>
    <row r="13" spans="1:14" x14ac:dyDescent="0.25">
      <c r="A13" s="2">
        <v>12</v>
      </c>
      <c r="B13" s="2">
        <v>184498.90240038524</v>
      </c>
      <c r="C13" s="2">
        <v>-22149.396294179729</v>
      </c>
      <c r="D13" s="29">
        <v>851.98370742797863</v>
      </c>
    </row>
    <row r="14" spans="1:14" x14ac:dyDescent="0.25">
      <c r="A14" s="2">
        <v>13</v>
      </c>
      <c r="B14" s="2">
        <v>184762.23573371855</v>
      </c>
      <c r="C14" s="2">
        <v>-22149.396294179733</v>
      </c>
      <c r="D14" s="29">
        <v>926.42908048629772</v>
      </c>
    </row>
    <row r="15" spans="1:14" x14ac:dyDescent="0.25">
      <c r="A15" s="2">
        <v>14</v>
      </c>
      <c r="B15" s="2">
        <v>185025.56906705187</v>
      </c>
      <c r="C15" s="2">
        <v>-22149.396294179722</v>
      </c>
      <c r="D15" s="29">
        <v>1116.8058953285217</v>
      </c>
    </row>
    <row r="16" spans="1:14" x14ac:dyDescent="0.25">
      <c r="A16" s="2">
        <v>15</v>
      </c>
      <c r="B16" s="2">
        <v>183708.90240038533</v>
      </c>
      <c r="C16" s="2">
        <v>-21891.396294179707</v>
      </c>
      <c r="D16" s="29">
        <v>783.60938310623169</v>
      </c>
    </row>
    <row r="17" spans="1:4" x14ac:dyDescent="0.25">
      <c r="A17" s="2">
        <v>16</v>
      </c>
      <c r="B17" s="2">
        <v>185288.90240038518</v>
      </c>
      <c r="C17" s="2">
        <v>-21891.396294179707</v>
      </c>
      <c r="D17" s="29">
        <v>784.98545789718628</v>
      </c>
    </row>
    <row r="18" spans="1:4" x14ac:dyDescent="0.25">
      <c r="A18" s="2">
        <v>17</v>
      </c>
      <c r="B18" s="2">
        <v>183972.23573371861</v>
      </c>
      <c r="C18" s="2">
        <v>-21891.3962941797</v>
      </c>
      <c r="D18" s="29">
        <v>856.88796901702892</v>
      </c>
    </row>
    <row r="19" spans="1:4" x14ac:dyDescent="0.25">
      <c r="A19" s="2">
        <v>18</v>
      </c>
      <c r="B19" s="2">
        <v>184235.56906705193</v>
      </c>
      <c r="C19" s="2">
        <v>-21891.396294179704</v>
      </c>
      <c r="D19" s="29">
        <v>827.51335573196411</v>
      </c>
    </row>
    <row r="20" spans="1:4" x14ac:dyDescent="0.25">
      <c r="A20" s="2">
        <v>19</v>
      </c>
      <c r="B20" s="2">
        <v>184498.90240038524</v>
      </c>
      <c r="C20" s="2">
        <v>-21891.396294179707</v>
      </c>
      <c r="D20" s="29">
        <v>793.22338485717785</v>
      </c>
    </row>
    <row r="21" spans="1:4" x14ac:dyDescent="0.25">
      <c r="A21" s="2">
        <v>20</v>
      </c>
      <c r="B21" s="2">
        <v>184762.23573371855</v>
      </c>
      <c r="C21" s="2">
        <v>-21891.396294179711</v>
      </c>
      <c r="D21" s="29">
        <v>826.33854532241833</v>
      </c>
    </row>
    <row r="22" spans="1:4" x14ac:dyDescent="0.25">
      <c r="A22" s="2">
        <v>21</v>
      </c>
      <c r="B22" s="2">
        <v>185025.56906705187</v>
      </c>
      <c r="C22" s="2">
        <v>-21891.396294179704</v>
      </c>
      <c r="D22" s="29">
        <v>857.62534093856823</v>
      </c>
    </row>
    <row r="23" spans="1:4" x14ac:dyDescent="0.25">
      <c r="A23" s="2">
        <v>22</v>
      </c>
      <c r="B23" s="2">
        <v>183708.9024003853</v>
      </c>
      <c r="C23" s="2">
        <v>-21633.396294179696</v>
      </c>
      <c r="D23" s="29">
        <v>608.90921139717102</v>
      </c>
    </row>
    <row r="24" spans="1:4" x14ac:dyDescent="0.25">
      <c r="A24" s="2">
        <v>23</v>
      </c>
      <c r="B24" s="2">
        <v>185288.90240038518</v>
      </c>
      <c r="C24" s="2">
        <v>-21633.396294179707</v>
      </c>
      <c r="D24" s="29">
        <v>609.18110609054565</v>
      </c>
    </row>
    <row r="25" spans="1:4" x14ac:dyDescent="0.25">
      <c r="A25" s="2">
        <v>24</v>
      </c>
      <c r="B25" s="2">
        <v>183972.23573371861</v>
      </c>
      <c r="C25" s="2">
        <v>-21633.396294179689</v>
      </c>
      <c r="D25" s="29">
        <v>665.11749649047852</v>
      </c>
    </row>
    <row r="26" spans="1:4" x14ac:dyDescent="0.25">
      <c r="A26" s="2">
        <v>25</v>
      </c>
      <c r="B26" s="2">
        <v>184235.56906705193</v>
      </c>
      <c r="C26" s="2">
        <v>-21633.396294179693</v>
      </c>
      <c r="D26" s="29">
        <v>667.78617000579834</v>
      </c>
    </row>
    <row r="27" spans="1:4" x14ac:dyDescent="0.25">
      <c r="A27" s="2">
        <v>26</v>
      </c>
      <c r="B27" s="2">
        <v>184498.90240038524</v>
      </c>
      <c r="C27" s="2">
        <v>-21633.396294179696</v>
      </c>
      <c r="D27" s="29">
        <v>659.16803431510925</v>
      </c>
    </row>
    <row r="28" spans="1:4" x14ac:dyDescent="0.25">
      <c r="A28" s="2">
        <v>27</v>
      </c>
      <c r="B28" s="2">
        <v>184762.23573371855</v>
      </c>
      <c r="C28" s="2">
        <v>-21633.3962941797</v>
      </c>
      <c r="D28" s="29">
        <v>666.44321250915527</v>
      </c>
    </row>
    <row r="29" spans="1:4" x14ac:dyDescent="0.25">
      <c r="A29" s="2">
        <v>28</v>
      </c>
      <c r="B29" s="2">
        <v>185025.56906705187</v>
      </c>
      <c r="C29" s="2">
        <v>-21633.396294179704</v>
      </c>
      <c r="D29" s="29">
        <v>658.35401463508617</v>
      </c>
    </row>
    <row r="30" spans="1:4" x14ac:dyDescent="0.25">
      <c r="A30" s="2">
        <v>29</v>
      </c>
      <c r="B30" s="2">
        <v>183708.9024003853</v>
      </c>
      <c r="C30" s="2">
        <v>-21375.396294179678</v>
      </c>
      <c r="D30" s="29">
        <v>462.54609155654907</v>
      </c>
    </row>
    <row r="31" spans="1:4" x14ac:dyDescent="0.25">
      <c r="A31" s="2">
        <v>30</v>
      </c>
      <c r="B31" s="2">
        <v>185288.90240038518</v>
      </c>
      <c r="C31" s="2">
        <v>-21375.396294179674</v>
      </c>
      <c r="D31" s="29">
        <v>465.14989614486694</v>
      </c>
    </row>
    <row r="32" spans="1:4" x14ac:dyDescent="0.25">
      <c r="A32" s="2">
        <v>31</v>
      </c>
      <c r="B32" s="2">
        <v>183972.23573371861</v>
      </c>
      <c r="C32" s="2">
        <v>-21375.396294179682</v>
      </c>
      <c r="D32" s="29">
        <v>495.03466939926147</v>
      </c>
    </row>
    <row r="33" spans="1:4" x14ac:dyDescent="0.25">
      <c r="A33" s="2">
        <v>32</v>
      </c>
      <c r="B33" s="2">
        <v>184235.56906705193</v>
      </c>
      <c r="C33" s="2">
        <v>-21375.396294179685</v>
      </c>
      <c r="D33" s="29">
        <v>506.99863338470465</v>
      </c>
    </row>
    <row r="34" spans="1:4" x14ac:dyDescent="0.25">
      <c r="A34" s="2">
        <v>33</v>
      </c>
      <c r="B34" s="2">
        <v>184498.90240038524</v>
      </c>
      <c r="C34" s="2">
        <v>-21375.396294179674</v>
      </c>
      <c r="D34" s="29">
        <v>515.19435563921934</v>
      </c>
    </row>
    <row r="35" spans="1:4" x14ac:dyDescent="0.25">
      <c r="A35" s="2">
        <v>34</v>
      </c>
      <c r="B35" s="2">
        <v>184762.23573371855</v>
      </c>
      <c r="C35" s="2">
        <v>-21375.396294179678</v>
      </c>
      <c r="D35" s="29">
        <v>511.06463479995728</v>
      </c>
    </row>
    <row r="36" spans="1:4" x14ac:dyDescent="0.25">
      <c r="A36" s="2">
        <v>35</v>
      </c>
      <c r="B36" s="2">
        <v>185025.56906705187</v>
      </c>
      <c r="C36" s="2">
        <v>-21375.396294179671</v>
      </c>
      <c r="D36" s="29">
        <v>497.97011637687683</v>
      </c>
    </row>
    <row r="37" spans="1:4" x14ac:dyDescent="0.25">
      <c r="A37" s="2">
        <v>36</v>
      </c>
      <c r="B37" s="2">
        <v>183708.9024003853</v>
      </c>
      <c r="C37" s="2">
        <v>-21117.396294179664</v>
      </c>
      <c r="D37" s="29">
        <v>347.75184047222143</v>
      </c>
    </row>
    <row r="38" spans="1:4" x14ac:dyDescent="0.25">
      <c r="A38" s="2">
        <v>37</v>
      </c>
      <c r="B38" s="2">
        <v>185288.90240038518</v>
      </c>
      <c r="C38" s="2">
        <v>-21117.396294179678</v>
      </c>
      <c r="D38" s="29">
        <v>347.63134217262274</v>
      </c>
    </row>
    <row r="39" spans="1:4" x14ac:dyDescent="0.25">
      <c r="A39" s="2">
        <v>38</v>
      </c>
      <c r="B39" s="2">
        <v>183972.23573371864</v>
      </c>
      <c r="C39" s="2">
        <v>-21117.39629417966</v>
      </c>
      <c r="D39" s="29">
        <v>368.6214759349823</v>
      </c>
    </row>
    <row r="40" spans="1:4" x14ac:dyDescent="0.25">
      <c r="A40" s="2">
        <v>39</v>
      </c>
      <c r="B40" s="2">
        <v>184235.56906705193</v>
      </c>
      <c r="C40" s="2">
        <v>-21117.396294179674</v>
      </c>
      <c r="D40" s="29">
        <v>383.29034891963011</v>
      </c>
    </row>
    <row r="41" spans="1:4" x14ac:dyDescent="0.25">
      <c r="A41" s="2">
        <v>40</v>
      </c>
      <c r="B41" s="2">
        <v>184498.90240038527</v>
      </c>
      <c r="C41" s="2">
        <v>-21117.396294179656</v>
      </c>
      <c r="D41" s="29">
        <v>385.63049268722534</v>
      </c>
    </row>
    <row r="42" spans="1:4" x14ac:dyDescent="0.25">
      <c r="A42" s="2">
        <v>41</v>
      </c>
      <c r="B42" s="2">
        <v>184762.23573371855</v>
      </c>
      <c r="C42" s="2">
        <v>-21117.396294179667</v>
      </c>
      <c r="D42" s="29">
        <v>381.00393262743955</v>
      </c>
    </row>
    <row r="43" spans="1:4" x14ac:dyDescent="0.25">
      <c r="A43" s="2">
        <v>42</v>
      </c>
      <c r="B43" s="2">
        <v>185025.5690670519</v>
      </c>
      <c r="C43" s="2">
        <v>-21117.396294179664</v>
      </c>
      <c r="D43" s="29">
        <v>371.36402320861822</v>
      </c>
    </row>
    <row r="44" spans="1:4" x14ac:dyDescent="0.25">
      <c r="A44" s="2">
        <v>43</v>
      </c>
      <c r="B44" s="2">
        <v>183708.9024003853</v>
      </c>
      <c r="C44" s="2">
        <v>-20859.396294179645</v>
      </c>
      <c r="D44" s="29">
        <v>257.23290753364563</v>
      </c>
    </row>
    <row r="45" spans="1:4" x14ac:dyDescent="0.25">
      <c r="A45" s="2">
        <v>44</v>
      </c>
      <c r="B45" s="2">
        <v>185288.90240038518</v>
      </c>
      <c r="C45" s="2">
        <v>-20859.396294179656</v>
      </c>
      <c r="D45" s="29">
        <v>262.56801402568823</v>
      </c>
    </row>
    <row r="46" spans="1:4" x14ac:dyDescent="0.25">
      <c r="A46" s="2">
        <v>45</v>
      </c>
      <c r="B46" s="2">
        <v>183972.23573371861</v>
      </c>
      <c r="C46" s="2">
        <v>-20859.396294179649</v>
      </c>
      <c r="D46" s="29">
        <v>279.46009600162506</v>
      </c>
    </row>
    <row r="47" spans="1:4" x14ac:dyDescent="0.25">
      <c r="A47" s="2">
        <v>46</v>
      </c>
      <c r="B47" s="2">
        <v>184235.56906705193</v>
      </c>
      <c r="C47" s="2">
        <v>-20859.396294179653</v>
      </c>
      <c r="D47" s="29">
        <v>290.47136163711548</v>
      </c>
    </row>
    <row r="48" spans="1:4" x14ac:dyDescent="0.25">
      <c r="A48" s="2">
        <v>47</v>
      </c>
      <c r="B48" s="2">
        <v>184498.90240038524</v>
      </c>
      <c r="C48" s="2">
        <v>-20859.396294179645</v>
      </c>
      <c r="D48" s="29">
        <v>292.19420778751373</v>
      </c>
    </row>
    <row r="49" spans="1:4" x14ac:dyDescent="0.25">
      <c r="A49" s="2">
        <v>48</v>
      </c>
      <c r="B49" s="2">
        <v>184762.23573371855</v>
      </c>
      <c r="C49" s="2">
        <v>-20859.396294179649</v>
      </c>
      <c r="D49" s="29">
        <v>290.06100165843964</v>
      </c>
    </row>
    <row r="50" spans="1:4" x14ac:dyDescent="0.25">
      <c r="A50" s="2">
        <v>49</v>
      </c>
      <c r="B50" s="2">
        <v>185025.56906705187</v>
      </c>
      <c r="C50" s="2">
        <v>-20859.396294179653</v>
      </c>
      <c r="D50" s="29">
        <v>281.48678052425385</v>
      </c>
    </row>
    <row r="51" spans="1:4" x14ac:dyDescent="0.25">
      <c r="A51" s="2">
        <v>50</v>
      </c>
      <c r="B51" s="2">
        <v>183708.90240038533</v>
      </c>
      <c r="C51" s="2">
        <v>-20601.396294179638</v>
      </c>
      <c r="D51" s="29">
        <v>194.04205858707428</v>
      </c>
    </row>
    <row r="52" spans="1:4" x14ac:dyDescent="0.25">
      <c r="A52" s="2">
        <v>51</v>
      </c>
      <c r="B52" s="2">
        <v>185288.90240038518</v>
      </c>
      <c r="C52" s="2">
        <v>-20601.396294179638</v>
      </c>
      <c r="D52" s="29">
        <v>196.18764102458954</v>
      </c>
    </row>
    <row r="53" spans="1:4" x14ac:dyDescent="0.25">
      <c r="A53" s="2">
        <v>52</v>
      </c>
      <c r="B53" s="2">
        <v>183972.23573371864</v>
      </c>
      <c r="C53" s="2">
        <v>-20601.396294179631</v>
      </c>
      <c r="D53" s="29">
        <v>207.34793448448181</v>
      </c>
    </row>
    <row r="54" spans="1:4" x14ac:dyDescent="0.25">
      <c r="A54" s="2">
        <v>53</v>
      </c>
      <c r="B54" s="2">
        <v>184235.56906705195</v>
      </c>
      <c r="C54" s="2">
        <v>-20601.396294179634</v>
      </c>
      <c r="D54" s="29">
        <v>222.75217080116272</v>
      </c>
    </row>
    <row r="55" spans="1:4" x14ac:dyDescent="0.25">
      <c r="A55" s="2">
        <v>54</v>
      </c>
      <c r="B55" s="2">
        <v>184498.90240038527</v>
      </c>
      <c r="C55" s="2">
        <v>-20601.396294179624</v>
      </c>
      <c r="D55" s="29">
        <v>226.94513607025146</v>
      </c>
    </row>
    <row r="56" spans="1:4" x14ac:dyDescent="0.25">
      <c r="A56" s="2">
        <v>55</v>
      </c>
      <c r="B56" s="2">
        <v>184762.23573371858</v>
      </c>
      <c r="C56" s="2">
        <v>-20601.396294179627</v>
      </c>
      <c r="D56" s="29">
        <v>219.80195760726929</v>
      </c>
    </row>
    <row r="57" spans="1:4" x14ac:dyDescent="0.25">
      <c r="A57" s="2">
        <v>56</v>
      </c>
      <c r="B57" s="2">
        <v>185025.5690670519</v>
      </c>
      <c r="C57" s="2">
        <v>-20601.396294179634</v>
      </c>
      <c r="D57" s="29">
        <v>208.42631776750088</v>
      </c>
    </row>
    <row r="58" spans="1:4" x14ac:dyDescent="0.25">
      <c r="A58" s="2">
        <v>57</v>
      </c>
      <c r="B58" s="2">
        <v>183708.9024003853</v>
      </c>
      <c r="C58" s="2">
        <v>-20343.396294179613</v>
      </c>
      <c r="D58" s="29">
        <v>145.84263274878265</v>
      </c>
    </row>
    <row r="59" spans="1:4" x14ac:dyDescent="0.25">
      <c r="A59" s="2">
        <v>58</v>
      </c>
      <c r="B59" s="2">
        <v>185288.90240038518</v>
      </c>
      <c r="C59" s="2">
        <v>-20343.396294179624</v>
      </c>
      <c r="D59" s="29">
        <v>146.95904837429524</v>
      </c>
    </row>
    <row r="60" spans="1:4" x14ac:dyDescent="0.25">
      <c r="A60" s="2">
        <v>59</v>
      </c>
      <c r="B60" s="2">
        <v>183972.23573371861</v>
      </c>
      <c r="C60" s="2">
        <v>-20343.396294179616</v>
      </c>
      <c r="D60" s="29">
        <v>156.15776165515186</v>
      </c>
    </row>
    <row r="61" spans="1:4" x14ac:dyDescent="0.25">
      <c r="A61" s="2">
        <v>60</v>
      </c>
      <c r="B61" s="2">
        <v>184235.56906705193</v>
      </c>
      <c r="C61" s="2">
        <v>-20343.39629417962</v>
      </c>
      <c r="D61" s="29">
        <v>162.84354019165039</v>
      </c>
    </row>
    <row r="62" spans="1:4" x14ac:dyDescent="0.25">
      <c r="A62" s="2">
        <v>61</v>
      </c>
      <c r="B62" s="2">
        <v>184498.90240038524</v>
      </c>
      <c r="C62" s="2">
        <v>-20343.396294179627</v>
      </c>
      <c r="D62" s="29">
        <v>166.12424349784851</v>
      </c>
    </row>
    <row r="63" spans="1:4" x14ac:dyDescent="0.25">
      <c r="A63" s="2">
        <v>62</v>
      </c>
      <c r="B63" s="2">
        <v>184762.23573371855</v>
      </c>
      <c r="C63" s="2">
        <v>-20343.396294179631</v>
      </c>
      <c r="D63" s="29">
        <v>164.49650218278171</v>
      </c>
    </row>
    <row r="64" spans="1:4" x14ac:dyDescent="0.25">
      <c r="A64" s="2">
        <v>63</v>
      </c>
      <c r="B64" s="2">
        <v>185025.56906705187</v>
      </c>
      <c r="C64" s="2">
        <v>-20343.39629417962</v>
      </c>
      <c r="D64" s="29">
        <v>156.93260461091998</v>
      </c>
    </row>
    <row r="65" spans="1:4" x14ac:dyDescent="0.25">
      <c r="A65" s="2">
        <v>64</v>
      </c>
      <c r="B65" s="2">
        <v>183708.90240038533</v>
      </c>
      <c r="C65" s="2">
        <v>-20085.396294179605</v>
      </c>
      <c r="D65" s="29">
        <v>113.54980260133745</v>
      </c>
    </row>
    <row r="66" spans="1:4" x14ac:dyDescent="0.25">
      <c r="A66" s="2">
        <v>65</v>
      </c>
      <c r="B66" s="2">
        <v>185288.90240038518</v>
      </c>
      <c r="C66" s="2">
        <v>-20085.396294179605</v>
      </c>
      <c r="D66" s="29">
        <v>114.65342789888382</v>
      </c>
    </row>
    <row r="67" spans="1:4" x14ac:dyDescent="0.25">
      <c r="A67" s="2">
        <v>66</v>
      </c>
      <c r="B67" s="2">
        <v>183972.23573371864</v>
      </c>
      <c r="C67" s="2">
        <v>-20085.396294179598</v>
      </c>
      <c r="D67" s="29">
        <v>117.57635917454958</v>
      </c>
    </row>
    <row r="68" spans="1:4" x14ac:dyDescent="0.25">
      <c r="A68" s="2">
        <v>67</v>
      </c>
      <c r="B68" s="2">
        <v>184235.56906705195</v>
      </c>
      <c r="C68" s="2">
        <v>-20085.396294179602</v>
      </c>
      <c r="D68" s="29">
        <v>125.90175318717958</v>
      </c>
    </row>
    <row r="69" spans="1:4" x14ac:dyDescent="0.25">
      <c r="A69" s="2">
        <v>68</v>
      </c>
      <c r="B69" s="2">
        <v>184498.90240038527</v>
      </c>
      <c r="C69" s="2">
        <v>-20085.396294179605</v>
      </c>
      <c r="D69" s="29">
        <v>127.08036114960909</v>
      </c>
    </row>
    <row r="70" spans="1:4" x14ac:dyDescent="0.25">
      <c r="A70" s="2">
        <v>69</v>
      </c>
      <c r="B70" s="2">
        <v>184762.23573371858</v>
      </c>
      <c r="C70" s="2">
        <v>-20085.396294179609</v>
      </c>
      <c r="D70" s="29">
        <v>126.39602667093277</v>
      </c>
    </row>
    <row r="71" spans="1:4" x14ac:dyDescent="0.25">
      <c r="A71" s="2">
        <v>70</v>
      </c>
      <c r="B71" s="2">
        <v>185025.56906705187</v>
      </c>
      <c r="C71" s="2">
        <v>-20085.396294179602</v>
      </c>
      <c r="D71" s="29">
        <v>119.82227575778963</v>
      </c>
    </row>
    <row r="72" spans="1:4" x14ac:dyDescent="0.25">
      <c r="A72" s="2">
        <v>71</v>
      </c>
      <c r="B72" s="2">
        <v>183708.9024003853</v>
      </c>
      <c r="C72" s="2">
        <v>-19827.396294179594</v>
      </c>
      <c r="D72" s="29">
        <v>96.196713805198684</v>
      </c>
    </row>
    <row r="73" spans="1:4" x14ac:dyDescent="0.25">
      <c r="A73" s="2">
        <v>72</v>
      </c>
      <c r="B73" s="2">
        <v>185288.90240038518</v>
      </c>
      <c r="C73" s="2">
        <v>-19827.396294179594</v>
      </c>
      <c r="D73" s="29">
        <v>96.543879926204696</v>
      </c>
    </row>
    <row r="74" spans="1:4" x14ac:dyDescent="0.25">
      <c r="A74" s="2">
        <v>73</v>
      </c>
      <c r="B74" s="2">
        <v>183972.23573371861</v>
      </c>
      <c r="C74" s="2">
        <v>-19827.396294179587</v>
      </c>
      <c r="D74" s="29">
        <v>102.76602631807329</v>
      </c>
    </row>
    <row r="75" spans="1:4" x14ac:dyDescent="0.25">
      <c r="A75" s="2">
        <v>74</v>
      </c>
      <c r="B75" s="2">
        <v>184235.56906705193</v>
      </c>
      <c r="C75" s="2">
        <v>-19827.396294179591</v>
      </c>
      <c r="D75" s="29">
        <v>104.37016659975052</v>
      </c>
    </row>
    <row r="76" spans="1:4" x14ac:dyDescent="0.25">
      <c r="A76" s="2">
        <v>75</v>
      </c>
      <c r="B76" s="2">
        <v>184498.90240038524</v>
      </c>
      <c r="C76" s="2">
        <v>-19827.396294179594</v>
      </c>
      <c r="D76" s="29">
        <v>106.70705902576447</v>
      </c>
    </row>
    <row r="77" spans="1:4" x14ac:dyDescent="0.25">
      <c r="A77" s="2">
        <v>76</v>
      </c>
      <c r="B77" s="2">
        <v>184762.23573371855</v>
      </c>
      <c r="C77" s="2">
        <v>-19827.396294179598</v>
      </c>
      <c r="D77" s="29">
        <v>104.86886781454086</v>
      </c>
    </row>
    <row r="78" spans="1:4" x14ac:dyDescent="0.25">
      <c r="A78" s="2">
        <v>77</v>
      </c>
      <c r="B78" s="2">
        <v>185025.56906705187</v>
      </c>
      <c r="C78" s="2">
        <v>-19827.396294179591</v>
      </c>
      <c r="D78" s="29">
        <v>102.45371657609941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8">
    <cfRule type="expression" dxfId="4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54</vt:i4>
      </vt:variant>
    </vt:vector>
  </HeadingPairs>
  <TitlesOfParts>
    <vt:vector size="72" baseType="lpstr">
      <vt:lpstr>X018</vt:lpstr>
      <vt:lpstr>X017</vt:lpstr>
      <vt:lpstr>X016</vt:lpstr>
      <vt:lpstr>X015</vt:lpstr>
      <vt:lpstr>X014</vt:lpstr>
      <vt:lpstr>X013</vt:lpstr>
      <vt:lpstr>X012</vt:lpstr>
      <vt:lpstr>X011</vt:lpstr>
      <vt:lpstr>X010</vt:lpstr>
      <vt:lpstr>X009</vt:lpstr>
      <vt:lpstr>X008</vt:lpstr>
      <vt:lpstr>X007</vt:lpstr>
      <vt:lpstr>X006</vt:lpstr>
      <vt:lpstr>X005</vt:lpstr>
      <vt:lpstr>X004</vt:lpstr>
      <vt:lpstr>X003</vt:lpstr>
      <vt:lpstr>X002</vt:lpstr>
      <vt:lpstr>X001</vt:lpstr>
      <vt:lpstr>'X001'!平均照度</vt:lpstr>
      <vt:lpstr>'X002'!平均照度</vt:lpstr>
      <vt:lpstr>'X003'!平均照度</vt:lpstr>
      <vt:lpstr>'X004'!平均照度</vt:lpstr>
      <vt:lpstr>'X005'!平均照度</vt:lpstr>
      <vt:lpstr>'X006'!平均照度</vt:lpstr>
      <vt:lpstr>'X007'!平均照度</vt:lpstr>
      <vt:lpstr>'X008'!平均照度</vt:lpstr>
      <vt:lpstr>'X009'!平均照度</vt:lpstr>
      <vt:lpstr>'X010'!平均照度</vt:lpstr>
      <vt:lpstr>'X011'!平均照度</vt:lpstr>
      <vt:lpstr>'X012'!平均照度</vt:lpstr>
      <vt:lpstr>'X013'!平均照度</vt:lpstr>
      <vt:lpstr>'X014'!平均照度</vt:lpstr>
      <vt:lpstr>'X015'!平均照度</vt:lpstr>
      <vt:lpstr>'X016'!平均照度</vt:lpstr>
      <vt:lpstr>'X017'!平均照度</vt:lpstr>
      <vt:lpstr>平均照度</vt:lpstr>
      <vt:lpstr>'X001'!最大照度</vt:lpstr>
      <vt:lpstr>'X002'!最大照度</vt:lpstr>
      <vt:lpstr>'X003'!最大照度</vt:lpstr>
      <vt:lpstr>'X004'!最大照度</vt:lpstr>
      <vt:lpstr>'X005'!最大照度</vt:lpstr>
      <vt:lpstr>'X006'!最大照度</vt:lpstr>
      <vt:lpstr>'X007'!最大照度</vt:lpstr>
      <vt:lpstr>'X008'!最大照度</vt:lpstr>
      <vt:lpstr>'X009'!最大照度</vt:lpstr>
      <vt:lpstr>'X010'!最大照度</vt:lpstr>
      <vt:lpstr>'X011'!最大照度</vt:lpstr>
      <vt:lpstr>'X012'!最大照度</vt:lpstr>
      <vt:lpstr>'X013'!最大照度</vt:lpstr>
      <vt:lpstr>'X014'!最大照度</vt:lpstr>
      <vt:lpstr>'X015'!最大照度</vt:lpstr>
      <vt:lpstr>'X016'!最大照度</vt:lpstr>
      <vt:lpstr>'X017'!最大照度</vt:lpstr>
      <vt:lpstr>最大照度</vt:lpstr>
      <vt:lpstr>'X001'!最小照度</vt:lpstr>
      <vt:lpstr>'X002'!最小照度</vt:lpstr>
      <vt:lpstr>'X003'!最小照度</vt:lpstr>
      <vt:lpstr>'X004'!最小照度</vt:lpstr>
      <vt:lpstr>'X005'!最小照度</vt:lpstr>
      <vt:lpstr>'X006'!最小照度</vt:lpstr>
      <vt:lpstr>'X007'!最小照度</vt:lpstr>
      <vt:lpstr>'X008'!最小照度</vt:lpstr>
      <vt:lpstr>'X009'!最小照度</vt:lpstr>
      <vt:lpstr>'X010'!最小照度</vt:lpstr>
      <vt:lpstr>'X011'!最小照度</vt:lpstr>
      <vt:lpstr>'X012'!最小照度</vt:lpstr>
      <vt:lpstr>'X013'!最小照度</vt:lpstr>
      <vt:lpstr>'X014'!最小照度</vt:lpstr>
      <vt:lpstr>'X015'!最小照度</vt:lpstr>
      <vt:lpstr>'X016'!最小照度</vt:lpstr>
      <vt:lpstr>'X017'!最小照度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阳 高</dc:creator>
  <cp:lastModifiedBy>阳 高</cp:lastModifiedBy>
  <dcterms:created xsi:type="dcterms:W3CDTF">2019-10-22T06:45:55Z</dcterms:created>
  <dcterms:modified xsi:type="dcterms:W3CDTF">2024-01-07T12:05:26Z</dcterms:modified>
</cp:coreProperties>
</file>