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c采光\"/>
    </mc:Choice>
  </mc:AlternateContent>
  <xr:revisionPtr revIDLastSave="0" documentId="8_{32895DA5-09BD-468A-8D4D-4DFCDE277081}" xr6:coauthVersionLast="47" xr6:coauthVersionMax="47" xr10:uidLastSave="{00000000-0000-0000-0000-000000000000}"/>
  <bookViews>
    <workbookView xWindow="4152" yWindow="1704" windowWidth="13284" windowHeight="6756" activeTab="1"/>
  </bookViews>
  <sheets>
    <sheet name="2019" sheetId="1" r:id="rId1"/>
    <sheet name="2010" sheetId="16" r:id="rId2"/>
    <sheet name="2011" sheetId="15" r:id="rId3"/>
    <sheet name="2017" sheetId="14" r:id="rId4"/>
    <sheet name="2016" sheetId="13" r:id="rId5"/>
    <sheet name="2015" sheetId="12" r:id="rId6"/>
    <sheet name="2014" sheetId="11" r:id="rId7"/>
    <sheet name="2012" sheetId="10" r:id="rId8"/>
    <sheet name="2008" sheetId="9" r:id="rId9"/>
    <sheet name="2007" sheetId="8" r:id="rId10"/>
    <sheet name="2006" sheetId="7" r:id="rId11"/>
    <sheet name="2005" sheetId="6" r:id="rId12"/>
    <sheet name="2004" sheetId="5" r:id="rId13"/>
    <sheet name="2003" sheetId="4" r:id="rId14"/>
    <sheet name="2002" sheetId="3" r:id="rId15"/>
    <sheet name="2001" sheetId="2" r:id="rId16"/>
  </sheets>
  <definedNames>
    <definedName name="平均照度" localSheetId="15">'2001'!$G$2</definedName>
    <definedName name="平均照度" localSheetId="14">'2002'!$G$2</definedName>
    <definedName name="平均照度" localSheetId="13">'2003'!$G$2</definedName>
    <definedName name="平均照度" localSheetId="12">'2004'!$G$2</definedName>
    <definedName name="平均照度" localSheetId="11">'2005'!$G$2</definedName>
    <definedName name="平均照度" localSheetId="10">'2006'!$G$2</definedName>
    <definedName name="平均照度" localSheetId="9">'2007'!$G$2</definedName>
    <definedName name="平均照度" localSheetId="8">'2008'!$G$2</definedName>
    <definedName name="平均照度" localSheetId="1">'2010'!$G$2</definedName>
    <definedName name="平均照度" localSheetId="2">'2011'!$G$2</definedName>
    <definedName name="平均照度" localSheetId="7">'2012'!$G$2</definedName>
    <definedName name="平均照度" localSheetId="6">'2014'!$G$2</definedName>
    <definedName name="平均照度" localSheetId="5">'2015'!$G$2</definedName>
    <definedName name="平均照度" localSheetId="4">'2016'!$G$2</definedName>
    <definedName name="平均照度" localSheetId="3">'2017'!$G$2</definedName>
    <definedName name="平均照度">'2019'!$G$2</definedName>
    <definedName name="最大照度" localSheetId="15">'2001'!$K$2</definedName>
    <definedName name="最大照度" localSheetId="14">'2002'!$K$2</definedName>
    <definedName name="最大照度" localSheetId="13">'2003'!$K$2</definedName>
    <definedName name="最大照度" localSheetId="12">'2004'!$K$2</definedName>
    <definedName name="最大照度" localSheetId="11">'2005'!$K$2</definedName>
    <definedName name="最大照度" localSheetId="10">'2006'!$K$2</definedName>
    <definedName name="最大照度" localSheetId="9">'2007'!$K$2</definedName>
    <definedName name="最大照度" localSheetId="8">'2008'!$K$2</definedName>
    <definedName name="最大照度" localSheetId="1">'2010'!$K$2</definedName>
    <definedName name="最大照度" localSheetId="2">'2011'!$K$2</definedName>
    <definedName name="最大照度" localSheetId="7">'2012'!$K$2</definedName>
    <definedName name="最大照度" localSheetId="6">'2014'!$K$2</definedName>
    <definedName name="最大照度" localSheetId="5">'2015'!$K$2</definedName>
    <definedName name="最大照度" localSheetId="4">'2016'!$K$2</definedName>
    <definedName name="最大照度" localSheetId="3">'2017'!$K$2</definedName>
    <definedName name="最大照度">'2019'!$K$2</definedName>
    <definedName name="最小照度" localSheetId="15">'2001'!$I$2</definedName>
    <definedName name="最小照度" localSheetId="14">'2002'!$I$2</definedName>
    <definedName name="最小照度" localSheetId="13">'2003'!$I$2</definedName>
    <definedName name="最小照度" localSheetId="12">'2004'!$I$2</definedName>
    <definedName name="最小照度" localSheetId="11">'2005'!$I$2</definedName>
    <definedName name="最小照度" localSheetId="10">'2006'!$I$2</definedName>
    <definedName name="最小照度" localSheetId="9">'2007'!$I$2</definedName>
    <definedName name="最小照度" localSheetId="8">'2008'!$I$2</definedName>
    <definedName name="最小照度" localSheetId="1">'2010'!$I$2</definedName>
    <definedName name="最小照度" localSheetId="2">'2011'!$I$2</definedName>
    <definedName name="最小照度" localSheetId="7">'2012'!$I$2</definedName>
    <definedName name="最小照度" localSheetId="6">'2014'!$I$2</definedName>
    <definedName name="最小照度" localSheetId="5">'2015'!$I$2</definedName>
    <definedName name="最小照度" localSheetId="4">'2016'!$I$2</definedName>
    <definedName name="最小照度" localSheetId="3">'2017'!$I$2</definedName>
    <definedName name="最小照度">'2019'!$I$2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6" l="1"/>
  <c r="K2" i="16"/>
  <c r="I4" i="16" s="1"/>
  <c r="I2" i="16"/>
  <c r="G2" i="16"/>
  <c r="H7" i="15"/>
  <c r="K2" i="15"/>
  <c r="I2" i="15"/>
  <c r="G2" i="15"/>
  <c r="I3" i="15" s="1"/>
  <c r="H7" i="14"/>
  <c r="K2" i="14"/>
  <c r="I4" i="14" s="1"/>
  <c r="I2" i="14"/>
  <c r="G2" i="14"/>
  <c r="I3" i="14" s="1"/>
  <c r="H7" i="13"/>
  <c r="K2" i="13"/>
  <c r="I4" i="13" s="1"/>
  <c r="I2" i="13"/>
  <c r="G2" i="13"/>
  <c r="I3" i="13" s="1"/>
  <c r="H7" i="12"/>
  <c r="K2" i="12"/>
  <c r="I4" i="12" s="1"/>
  <c r="I2" i="12"/>
  <c r="G2" i="12"/>
  <c r="H7" i="11"/>
  <c r="K2" i="11"/>
  <c r="I4" i="11" s="1"/>
  <c r="I2" i="11"/>
  <c r="G2" i="11"/>
  <c r="I3" i="11" s="1"/>
  <c r="H7" i="10"/>
  <c r="K2" i="10"/>
  <c r="I2" i="10"/>
  <c r="G2" i="10"/>
  <c r="I3" i="10" s="1"/>
  <c r="H7" i="9"/>
  <c r="K2" i="9"/>
  <c r="I4" i="9" s="1"/>
  <c r="I2" i="9"/>
  <c r="G2" i="9"/>
  <c r="I3" i="9" s="1"/>
  <c r="H7" i="8"/>
  <c r="K2" i="8"/>
  <c r="I2" i="8"/>
  <c r="G2" i="8"/>
  <c r="H7" i="7"/>
  <c r="K2" i="7"/>
  <c r="I2" i="7"/>
  <c r="G2" i="7"/>
  <c r="I3" i="7" s="1"/>
  <c r="H7" i="6"/>
  <c r="K2" i="6"/>
  <c r="I4" i="6" s="1"/>
  <c r="I2" i="6"/>
  <c r="G2" i="6"/>
  <c r="I3" i="6" s="1"/>
  <c r="H7" i="5"/>
  <c r="K2" i="5"/>
  <c r="I2" i="5"/>
  <c r="G2" i="5"/>
  <c r="H7" i="4"/>
  <c r="I3" i="4"/>
  <c r="K2" i="4"/>
  <c r="I4" i="4" s="1"/>
  <c r="I2" i="4"/>
  <c r="G2" i="4"/>
  <c r="H7" i="3"/>
  <c r="K2" i="3"/>
  <c r="I4" i="3" s="1"/>
  <c r="I2" i="3"/>
  <c r="G2" i="3"/>
  <c r="I3" i="3" s="1"/>
  <c r="H7" i="2"/>
  <c r="K2" i="2"/>
  <c r="I2" i="2"/>
  <c r="G2" i="2"/>
  <c r="I3" i="2" s="1"/>
  <c r="H7" i="1"/>
  <c r="K2" i="1"/>
  <c r="I4" i="1" s="1"/>
  <c r="G2" i="1"/>
  <c r="I3" i="1" s="1"/>
  <c r="I2" i="1"/>
  <c r="I4" i="2" l="1"/>
  <c r="I4" i="5"/>
  <c r="I3" i="5"/>
  <c r="I4" i="7"/>
  <c r="I3" i="8"/>
  <c r="I4" i="8"/>
  <c r="I4" i="10"/>
  <c r="I3" i="12"/>
  <c r="I4" i="15"/>
  <c r="I3" i="16"/>
</calcChain>
</file>

<file path=xl/sharedStrings.xml><?xml version="1.0" encoding="utf-8"?>
<sst xmlns="http://schemas.openxmlformats.org/spreadsheetml/2006/main" count="320" uniqueCount="38">
  <si>
    <t>序号</t>
  </si>
  <si>
    <t>X</t>
  </si>
  <si>
    <t>Y</t>
  </si>
  <si>
    <t>照度(lx)</t>
  </si>
  <si>
    <t>平均照度</t>
    <phoneticPr fontId="1" type="noConversion"/>
  </si>
  <si>
    <t>最小照度</t>
    <phoneticPr fontId="1" type="noConversion"/>
  </si>
  <si>
    <t>最大照度</t>
    <phoneticPr fontId="1" type="noConversion"/>
  </si>
  <si>
    <t>照度均匀度G1（最小/平均）</t>
    <phoneticPr fontId="1" type="noConversion"/>
  </si>
  <si>
    <t>房间编号</t>
    <phoneticPr fontId="1" type="noConversion"/>
  </si>
  <si>
    <t>面积(㎡)</t>
    <phoneticPr fontId="1" type="noConversion"/>
  </si>
  <si>
    <t>制表</t>
    <phoneticPr fontId="1" type="noConversion"/>
  </si>
  <si>
    <t>北京绿建软件有限公司</t>
    <phoneticPr fontId="1" type="noConversion"/>
  </si>
  <si>
    <t>日期</t>
    <phoneticPr fontId="1" type="noConversion"/>
  </si>
  <si>
    <t>照度均匀度G2（最小/最大）</t>
    <phoneticPr fontId="1" type="noConversion"/>
  </si>
  <si>
    <t>房间用途</t>
    <phoneticPr fontId="1" type="noConversion"/>
  </si>
  <si>
    <t>卧室</t>
    <phoneticPr fontId="1" type="noConversion"/>
  </si>
  <si>
    <t>照度计算统计结果</t>
    <phoneticPr fontId="1" type="noConversion"/>
  </si>
  <si>
    <t>忽略小照度值统计</t>
    <phoneticPr fontId="1" type="noConversion"/>
  </si>
  <si>
    <t>统计选项</t>
    <phoneticPr fontId="1" type="noConversion"/>
  </si>
  <si>
    <t>2019</t>
  </si>
  <si>
    <t>过道</t>
    <phoneticPr fontId="1" type="noConversion"/>
  </si>
  <si>
    <t>2010</t>
  </si>
  <si>
    <t>卫生间</t>
    <phoneticPr fontId="1" type="noConversion"/>
  </si>
  <si>
    <t>2011</t>
  </si>
  <si>
    <t>2017</t>
  </si>
  <si>
    <t>2016</t>
  </si>
  <si>
    <t>2015</t>
  </si>
  <si>
    <t>2014</t>
  </si>
  <si>
    <t>2012</t>
  </si>
  <si>
    <t>2008</t>
  </si>
  <si>
    <t>起居室</t>
    <phoneticPr fontId="1" type="noConversion"/>
  </si>
  <si>
    <t>2007</t>
  </si>
  <si>
    <t>2006</t>
  </si>
  <si>
    <t>2005</t>
  </si>
  <si>
    <t>2004</t>
  </si>
  <si>
    <t>2003</t>
  </si>
  <si>
    <t>2002</t>
  </si>
  <si>
    <t>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</si>
</sst>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9" formatCode="0.0_ "/>
  </numFmts>
  <fonts count="7" x14ac:knownFonts="1">
    <font>
      <sz val="11"/>
      <color theme="1"/>
      <name val="等线"/>
      <charset val="134"/>
      <scheme val="minor"/>
    </font>
    <font>
      <sz val="9"/>
      <name val="等线"/>
      <charset val="134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4" xfId="0" applyFont="1" applyBorder="1">
      <alignment vertical="center"/>
    </xf>
    <xf numFmtId="179" fontId="0" fillId="0" borderId="5" xfId="0" applyNumberFormat="1" applyBorder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</cellXfs>
  <cellStyles count="1">
    <cellStyle name="常规" xfId="0" builtinId="0"/>
  </cellStyles>
  <dxfs count="96"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表1" displayName="表1" ref="A1:D57" totalsRowShown="0" headerRowDxfId="90">
  <autoFilter ref="A1:D57"/>
  <tableColumns count="4">
    <tableColumn id="1" name="序号" dataDxfId="94"/>
    <tableColumn id="2" name="X" dataDxfId="93"/>
    <tableColumn id="3" name="Y" dataDxfId="92"/>
    <tableColumn id="4" name="照度(lx)" dataDxfId="91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id="26" name="表1_27" displayName="表1_27" ref="A1:D54" totalsRowShown="0" headerRowDxfId="52">
  <autoFilter ref="A1:D54"/>
  <tableColumns count="4">
    <tableColumn id="1" name="序号" dataDxfId="51"/>
    <tableColumn id="2" name="X" dataDxfId="50"/>
    <tableColumn id="3" name="Y" dataDxfId="49"/>
    <tableColumn id="4" name="照度(lx)" dataDxfId="48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id="25" name="表1_26" displayName="表1_26" ref="A1:D55" totalsRowShown="0" headerRowDxfId="58">
  <autoFilter ref="A1:D55"/>
  <tableColumns count="4">
    <tableColumn id="1" name="序号" dataDxfId="57"/>
    <tableColumn id="2" name="X" dataDxfId="56"/>
    <tableColumn id="3" name="Y" dataDxfId="55"/>
    <tableColumn id="4" name="照度(lx)" dataDxfId="54"/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id="24" name="表1_25" displayName="表1_25" ref="A1:D65" totalsRowShown="0" headerRowDxfId="64">
  <autoFilter ref="A1:D65"/>
  <tableColumns count="4">
    <tableColumn id="1" name="序号" dataDxfId="63"/>
    <tableColumn id="2" name="X" dataDxfId="62"/>
    <tableColumn id="3" name="Y" dataDxfId="61"/>
    <tableColumn id="4" name="照度(lx)" dataDxfId="60"/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id="23" name="表1_24" displayName="表1_24" ref="A1:D65" totalsRowShown="0" headerRowDxfId="70">
  <autoFilter ref="A1:D65"/>
  <tableColumns count="4">
    <tableColumn id="1" name="序号" dataDxfId="69"/>
    <tableColumn id="2" name="X" dataDxfId="68"/>
    <tableColumn id="3" name="Y" dataDxfId="67"/>
    <tableColumn id="4" name="照度(lx)" dataDxfId="66"/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id="22" name="表1_23" displayName="表1_23" ref="A1:D82" totalsRowShown="0" headerRowDxfId="76">
  <autoFilter ref="A1:D82"/>
  <tableColumns count="4">
    <tableColumn id="1" name="序号" dataDxfId="75"/>
    <tableColumn id="2" name="X" dataDxfId="74"/>
    <tableColumn id="3" name="Y" dataDxfId="73"/>
    <tableColumn id="4" name="照度(lx)" dataDxfId="72"/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id="21" name="表1_22" displayName="表1_22" ref="A1:D127" totalsRowShown="0" headerRowDxfId="82">
  <autoFilter ref="A1:D127"/>
  <tableColumns count="4">
    <tableColumn id="1" name="序号" dataDxfId="81"/>
    <tableColumn id="2" name="X" dataDxfId="80"/>
    <tableColumn id="3" name="Y" dataDxfId="79"/>
    <tableColumn id="4" name="照度(lx)" dataDxfId="78"/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id="20" name="表1_21" displayName="表1_21" ref="A1:D265" totalsRowShown="0" headerRowDxfId="88">
  <autoFilter ref="A1:D265"/>
  <tableColumns count="4">
    <tableColumn id="1" name="序号" dataDxfId="87"/>
    <tableColumn id="2" name="X" dataDxfId="86"/>
    <tableColumn id="3" name="Y" dataDxfId="85"/>
    <tableColumn id="4" name="照度(lx)" dataDxfId="84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4" name="表1_35" displayName="表1_35" ref="A1:D78" totalsRowShown="0" headerRowDxfId="4">
  <autoFilter ref="A1:D78"/>
  <tableColumns count="4">
    <tableColumn id="1" name="序号" dataDxfId="3"/>
    <tableColumn id="2" name="X" dataDxfId="2"/>
    <tableColumn id="3" name="Y" dataDxfId="1"/>
    <tableColumn id="4" name="照度(lx)" dataDxfId="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3" name="表1_34" displayName="表1_34" ref="A1:D92" totalsRowShown="0" headerRowDxfId="10">
  <autoFilter ref="A1:D92"/>
  <tableColumns count="4">
    <tableColumn id="1" name="序号" dataDxfId="9"/>
    <tableColumn id="2" name="X" dataDxfId="8"/>
    <tableColumn id="3" name="Y" dataDxfId="7"/>
    <tableColumn id="4" name="照度(lx)" dataDxfId="6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32" name="表1_33" displayName="表1_33" ref="A1:D49" totalsRowShown="0" headerRowDxfId="16">
  <autoFilter ref="A1:D49"/>
  <tableColumns count="4">
    <tableColumn id="1" name="序号" dataDxfId="15"/>
    <tableColumn id="2" name="X" dataDxfId="14"/>
    <tableColumn id="3" name="Y" dataDxfId="13"/>
    <tableColumn id="4" name="照度(lx)" dataDxfId="12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31" name="表1_32" displayName="表1_32" ref="A1:D61" totalsRowShown="0" headerRowDxfId="22">
  <autoFilter ref="A1:D61"/>
  <tableColumns count="4">
    <tableColumn id="1" name="序号" dataDxfId="21"/>
    <tableColumn id="2" name="X" dataDxfId="20"/>
    <tableColumn id="3" name="Y" dataDxfId="19"/>
    <tableColumn id="4" name="照度(lx)" dataDxfId="18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id="30" name="表1_31" displayName="表1_31" ref="A1:D61" totalsRowShown="0" headerRowDxfId="28">
  <autoFilter ref="A1:D61"/>
  <tableColumns count="4">
    <tableColumn id="1" name="序号" dataDxfId="27"/>
    <tableColumn id="2" name="X" dataDxfId="26"/>
    <tableColumn id="3" name="Y" dataDxfId="25"/>
    <tableColumn id="4" name="照度(lx)" dataDxfId="2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id="29" name="表1_30" displayName="表1_30" ref="A1:D61" totalsRowShown="0" headerRowDxfId="34">
  <autoFilter ref="A1:D61"/>
  <tableColumns count="4">
    <tableColumn id="1" name="序号" dataDxfId="33"/>
    <tableColumn id="2" name="X" dataDxfId="32"/>
    <tableColumn id="3" name="Y" dataDxfId="31"/>
    <tableColumn id="4" name="照度(lx)" dataDxfId="30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id="28" name="表1_29" displayName="表1_29" ref="A1:D122" totalsRowShown="0" headerRowDxfId="40">
  <autoFilter ref="A1:D122"/>
  <tableColumns count="4">
    <tableColumn id="1" name="序号" dataDxfId="39"/>
    <tableColumn id="2" name="X" dataDxfId="38"/>
    <tableColumn id="3" name="Y" dataDxfId="37"/>
    <tableColumn id="4" name="照度(lx)" dataDxfId="36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id="27" name="表1_28" displayName="表1_28" ref="A1:D54" totalsRowShown="0" headerRowDxfId="46">
  <autoFilter ref="A1:D54"/>
  <tableColumns count="4">
    <tableColumn id="1" name="序号" dataDxfId="45"/>
    <tableColumn id="2" name="X" dataDxfId="44"/>
    <tableColumn id="3" name="Y" dataDxfId="43"/>
    <tableColumn id="4" name="照度(lx)" dataDxfId="4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184203.47720779217</v>
      </c>
      <c r="C2" s="2">
        <v>-37543.838119677916</v>
      </c>
      <c r="D2" s="12">
        <v>278.22464029371741</v>
      </c>
      <c r="F2" s="9" t="s">
        <v>4</v>
      </c>
      <c r="G2" s="7">
        <f>AVERAGE(D:D)</f>
        <v>670.10573148281458</v>
      </c>
      <c r="H2" s="6" t="s">
        <v>5</v>
      </c>
      <c r="I2" s="7">
        <f>MIN(D:D)</f>
        <v>278.22464029371741</v>
      </c>
      <c r="J2" s="6" t="s">
        <v>6</v>
      </c>
      <c r="K2" s="8">
        <f>MAX(D:D)</f>
        <v>1155.7724890708923</v>
      </c>
      <c r="M2" s="13" t="s">
        <v>17</v>
      </c>
      <c r="N2" s="14">
        <v>1</v>
      </c>
    </row>
    <row r="3" spans="1:14" x14ac:dyDescent="0.25">
      <c r="A3" s="2">
        <v>2</v>
      </c>
      <c r="B3" s="2">
        <v>185783.4772077924</v>
      </c>
      <c r="C3" s="2">
        <v>-37543.838119677916</v>
      </c>
      <c r="D3" s="12">
        <v>283.23403787612915</v>
      </c>
      <c r="F3" s="21" t="s">
        <v>7</v>
      </c>
      <c r="G3" s="22"/>
      <c r="H3" s="22"/>
      <c r="I3" s="25">
        <f>IF(平均照度&gt;1,最小照度/平均照度,0)</f>
        <v>0.41519513596467833</v>
      </c>
      <c r="J3" s="25"/>
      <c r="K3" s="26"/>
    </row>
    <row r="4" spans="1:14" x14ac:dyDescent="0.25">
      <c r="A4" s="2">
        <v>3</v>
      </c>
      <c r="B4" s="2">
        <v>184466.81054112554</v>
      </c>
      <c r="C4" s="2">
        <v>-37543.838119677916</v>
      </c>
      <c r="D4" s="29">
        <v>308.1840568780899</v>
      </c>
      <c r="F4" s="23" t="s">
        <v>13</v>
      </c>
      <c r="G4" s="24"/>
      <c r="H4" s="24"/>
      <c r="I4" s="27">
        <f>IF(最大照度&gt;1,最小照度/最大照度,0)</f>
        <v>0.24072613159132894</v>
      </c>
      <c r="J4" s="27"/>
      <c r="K4" s="28"/>
    </row>
    <row r="5" spans="1:14" x14ac:dyDescent="0.25">
      <c r="A5" s="2">
        <v>4</v>
      </c>
      <c r="B5" s="2">
        <v>184730.14387445891</v>
      </c>
      <c r="C5" s="2">
        <v>-37543.838119677908</v>
      </c>
      <c r="D5" s="29">
        <v>332.49846708774567</v>
      </c>
      <c r="F5" s="10" t="s">
        <v>8</v>
      </c>
      <c r="G5" s="3" t="s">
        <v>19</v>
      </c>
      <c r="H5" s="11" t="s">
        <v>14</v>
      </c>
      <c r="I5" s="4" t="s">
        <v>20</v>
      </c>
      <c r="J5" s="10" t="s">
        <v>9</v>
      </c>
      <c r="K5" s="5">
        <v>3.42</v>
      </c>
    </row>
    <row r="6" spans="1:14" x14ac:dyDescent="0.25">
      <c r="A6" s="2">
        <v>5</v>
      </c>
      <c r="B6" s="2">
        <v>184993.47720779228</v>
      </c>
      <c r="C6" s="2">
        <v>-37543.838119677908</v>
      </c>
      <c r="D6" s="29">
        <v>338.71886372566223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185256.81054112565</v>
      </c>
      <c r="C7" s="2">
        <v>-37543.838119677908</v>
      </c>
      <c r="D7" s="29">
        <v>329.07468938827515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185520.14387445903</v>
      </c>
      <c r="C8" s="2">
        <v>-37543.838119677908</v>
      </c>
      <c r="D8" s="29">
        <v>311.51198220252991</v>
      </c>
    </row>
    <row r="9" spans="1:14" x14ac:dyDescent="0.25">
      <c r="A9" s="2">
        <v>8</v>
      </c>
      <c r="B9" s="2">
        <v>184203.47720779214</v>
      </c>
      <c r="C9" s="2">
        <v>-37309.552405392184</v>
      </c>
      <c r="D9" s="29">
        <v>340.66341650485998</v>
      </c>
    </row>
    <row r="10" spans="1:14" x14ac:dyDescent="0.25">
      <c r="A10" s="2">
        <v>9</v>
      </c>
      <c r="B10" s="2">
        <v>185783.4772077924</v>
      </c>
      <c r="C10" s="2">
        <v>-37309.552405392184</v>
      </c>
      <c r="D10" s="29">
        <v>343.24276721477514</v>
      </c>
    </row>
    <row r="11" spans="1:14" x14ac:dyDescent="0.25">
      <c r="A11" s="2">
        <v>10</v>
      </c>
      <c r="B11" s="2">
        <v>184466.81054112551</v>
      </c>
      <c r="C11" s="2">
        <v>-37309.552405392184</v>
      </c>
      <c r="D11" s="29">
        <v>371.15891790390015</v>
      </c>
    </row>
    <row r="12" spans="1:14" x14ac:dyDescent="0.25">
      <c r="A12" s="2">
        <v>11</v>
      </c>
      <c r="B12" s="2">
        <v>184730.14387445891</v>
      </c>
      <c r="C12" s="2">
        <v>-37309.552405392176</v>
      </c>
      <c r="D12" s="29">
        <v>386.97003602981567</v>
      </c>
    </row>
    <row r="13" spans="1:14" x14ac:dyDescent="0.25">
      <c r="A13" s="2">
        <v>12</v>
      </c>
      <c r="B13" s="2">
        <v>184993.47720779228</v>
      </c>
      <c r="C13" s="2">
        <v>-37309.552405392176</v>
      </c>
      <c r="D13" s="29">
        <v>392.66006517410278</v>
      </c>
    </row>
    <row r="14" spans="1:14" x14ac:dyDescent="0.25">
      <c r="A14" s="2">
        <v>13</v>
      </c>
      <c r="B14" s="2">
        <v>185256.81054112565</v>
      </c>
      <c r="C14" s="2">
        <v>-37309.552405392176</v>
      </c>
      <c r="D14" s="29">
        <v>388.94943451881409</v>
      </c>
    </row>
    <row r="15" spans="1:14" x14ac:dyDescent="0.25">
      <c r="A15" s="2">
        <v>14</v>
      </c>
      <c r="B15" s="2">
        <v>185520.14387445903</v>
      </c>
      <c r="C15" s="2">
        <v>-37309.552405392176</v>
      </c>
      <c r="D15" s="29">
        <v>377.43216991424561</v>
      </c>
    </row>
    <row r="16" spans="1:14" x14ac:dyDescent="0.25">
      <c r="A16" s="2">
        <v>15</v>
      </c>
      <c r="B16" s="2">
        <v>184203.47720779214</v>
      </c>
      <c r="C16" s="2">
        <v>-37075.266691106452</v>
      </c>
      <c r="D16" s="29">
        <v>426.94004964828497</v>
      </c>
    </row>
    <row r="17" spans="1:4" x14ac:dyDescent="0.25">
      <c r="A17" s="2">
        <v>16</v>
      </c>
      <c r="B17" s="2">
        <v>185783.4772077924</v>
      </c>
      <c r="C17" s="2">
        <v>-37075.266691106444</v>
      </c>
      <c r="D17" s="29">
        <v>431.0651159286499</v>
      </c>
    </row>
    <row r="18" spans="1:4" x14ac:dyDescent="0.25">
      <c r="A18" s="2">
        <v>17</v>
      </c>
      <c r="B18" s="2">
        <v>184466.81054112551</v>
      </c>
      <c r="C18" s="2">
        <v>-37075.266691106452</v>
      </c>
      <c r="D18" s="29">
        <v>461.89987754821777</v>
      </c>
    </row>
    <row r="19" spans="1:4" x14ac:dyDescent="0.25">
      <c r="A19" s="2">
        <v>18</v>
      </c>
      <c r="B19" s="2">
        <v>184730.14387445891</v>
      </c>
      <c r="C19" s="2">
        <v>-37075.266691106444</v>
      </c>
      <c r="D19" s="29">
        <v>474.66663718223572</v>
      </c>
    </row>
    <row r="20" spans="1:4" x14ac:dyDescent="0.25">
      <c r="A20" s="2">
        <v>19</v>
      </c>
      <c r="B20" s="2">
        <v>184993.47720779228</v>
      </c>
      <c r="C20" s="2">
        <v>-37075.266691106444</v>
      </c>
      <c r="D20" s="29">
        <v>480.78791666030884</v>
      </c>
    </row>
    <row r="21" spans="1:4" x14ac:dyDescent="0.25">
      <c r="A21" s="2">
        <v>20</v>
      </c>
      <c r="B21" s="2">
        <v>185256.81054112565</v>
      </c>
      <c r="C21" s="2">
        <v>-37075.266691106444</v>
      </c>
      <c r="D21" s="29">
        <v>476.02517175674438</v>
      </c>
    </row>
    <row r="22" spans="1:4" x14ac:dyDescent="0.25">
      <c r="A22" s="2">
        <v>21</v>
      </c>
      <c r="B22" s="2">
        <v>185520.14387445903</v>
      </c>
      <c r="C22" s="2">
        <v>-37075.266691106444</v>
      </c>
      <c r="D22" s="29">
        <v>464.19120168685913</v>
      </c>
    </row>
    <row r="23" spans="1:4" x14ac:dyDescent="0.25">
      <c r="A23" s="2">
        <v>22</v>
      </c>
      <c r="B23" s="2">
        <v>184203.47720779214</v>
      </c>
      <c r="C23" s="2">
        <v>-36840.98097682072</v>
      </c>
      <c r="D23" s="29">
        <v>540.09027886390686</v>
      </c>
    </row>
    <row r="24" spans="1:4" x14ac:dyDescent="0.25">
      <c r="A24" s="2">
        <v>23</v>
      </c>
      <c r="B24" s="2">
        <v>185783.4772077924</v>
      </c>
      <c r="C24" s="2">
        <v>-36840.980976820712</v>
      </c>
      <c r="D24" s="29">
        <v>540.36784958839428</v>
      </c>
    </row>
    <row r="25" spans="1:4" x14ac:dyDescent="0.25">
      <c r="A25" s="2">
        <v>24</v>
      </c>
      <c r="B25" s="2">
        <v>184466.81054112551</v>
      </c>
      <c r="C25" s="2">
        <v>-36840.980976820734</v>
      </c>
      <c r="D25" s="29">
        <v>578.9050281047821</v>
      </c>
    </row>
    <row r="26" spans="1:4" x14ac:dyDescent="0.25">
      <c r="A26" s="2">
        <v>25</v>
      </c>
      <c r="B26" s="2">
        <v>184730.14387445891</v>
      </c>
      <c r="C26" s="2">
        <v>-36840.980976820705</v>
      </c>
      <c r="D26" s="29">
        <v>597.16721010208141</v>
      </c>
    </row>
    <row r="27" spans="1:4" x14ac:dyDescent="0.25">
      <c r="A27" s="2">
        <v>26</v>
      </c>
      <c r="B27" s="2">
        <v>184993.47720779228</v>
      </c>
      <c r="C27" s="2">
        <v>-36840.98097682072</v>
      </c>
      <c r="D27" s="29">
        <v>602.51949405670177</v>
      </c>
    </row>
    <row r="28" spans="1:4" x14ac:dyDescent="0.25">
      <c r="A28" s="2">
        <v>27</v>
      </c>
      <c r="B28" s="2">
        <v>185256.81054112565</v>
      </c>
      <c r="C28" s="2">
        <v>-36840.980976820712</v>
      </c>
      <c r="D28" s="29">
        <v>599.40902900695801</v>
      </c>
    </row>
    <row r="29" spans="1:4" x14ac:dyDescent="0.25">
      <c r="A29" s="2">
        <v>28</v>
      </c>
      <c r="B29" s="2">
        <v>185520.14387445903</v>
      </c>
      <c r="C29" s="2">
        <v>-36840.980976820727</v>
      </c>
      <c r="D29" s="29">
        <v>581.39539742469788</v>
      </c>
    </row>
    <row r="30" spans="1:4" x14ac:dyDescent="0.25">
      <c r="A30" s="2">
        <v>29</v>
      </c>
      <c r="B30" s="2">
        <v>184203.47720779217</v>
      </c>
      <c r="C30" s="2">
        <v>-36606.695262534973</v>
      </c>
      <c r="D30" s="29">
        <v>674.27963495254517</v>
      </c>
    </row>
    <row r="31" spans="1:4" x14ac:dyDescent="0.25">
      <c r="A31" s="2">
        <v>30</v>
      </c>
      <c r="B31" s="2">
        <v>185783.47720779243</v>
      </c>
      <c r="C31" s="2">
        <v>-36606.695262534973</v>
      </c>
      <c r="D31" s="29">
        <v>672.83216166496288</v>
      </c>
    </row>
    <row r="32" spans="1:4" x14ac:dyDescent="0.25">
      <c r="A32" s="2">
        <v>31</v>
      </c>
      <c r="B32" s="2">
        <v>184466.81054112554</v>
      </c>
      <c r="C32" s="2">
        <v>-36606.695262534988</v>
      </c>
      <c r="D32" s="29">
        <v>728.24452209472656</v>
      </c>
    </row>
    <row r="33" spans="1:4" x14ac:dyDescent="0.25">
      <c r="A33" s="2">
        <v>32</v>
      </c>
      <c r="B33" s="2">
        <v>184730.14387445894</v>
      </c>
      <c r="C33" s="2">
        <v>-36606.695262534966</v>
      </c>
      <c r="D33" s="29">
        <v>739.24304866790771</v>
      </c>
    </row>
    <row r="34" spans="1:4" x14ac:dyDescent="0.25">
      <c r="A34" s="2">
        <v>33</v>
      </c>
      <c r="B34" s="2">
        <v>184993.47720779231</v>
      </c>
      <c r="C34" s="2">
        <v>-36606.69526253498</v>
      </c>
      <c r="D34" s="29">
        <v>740.95857572555542</v>
      </c>
    </row>
    <row r="35" spans="1:4" x14ac:dyDescent="0.25">
      <c r="A35" s="2">
        <v>34</v>
      </c>
      <c r="B35" s="2">
        <v>185256.81054112568</v>
      </c>
      <c r="C35" s="2">
        <v>-36606.695262534966</v>
      </c>
      <c r="D35" s="29">
        <v>741.13363647460938</v>
      </c>
    </row>
    <row r="36" spans="1:4" x14ac:dyDescent="0.25">
      <c r="A36" s="2">
        <v>35</v>
      </c>
      <c r="B36" s="2">
        <v>185520.14387445906</v>
      </c>
      <c r="C36" s="2">
        <v>-36606.69526253498</v>
      </c>
      <c r="D36" s="29">
        <v>732.41149711608887</v>
      </c>
    </row>
    <row r="37" spans="1:4" x14ac:dyDescent="0.25">
      <c r="A37" s="2">
        <v>36</v>
      </c>
      <c r="B37" s="2">
        <v>184203.47720779217</v>
      </c>
      <c r="C37" s="2">
        <v>-36372.409548249256</v>
      </c>
      <c r="D37" s="29">
        <v>831.15634346008301</v>
      </c>
    </row>
    <row r="38" spans="1:4" x14ac:dyDescent="0.25">
      <c r="A38" s="2">
        <v>37</v>
      </c>
      <c r="B38" s="2">
        <v>185783.4772077924</v>
      </c>
      <c r="C38" s="2">
        <v>-36372.409548249248</v>
      </c>
      <c r="D38" s="29">
        <v>834.26322364807129</v>
      </c>
    </row>
    <row r="39" spans="1:4" x14ac:dyDescent="0.25">
      <c r="A39" s="2">
        <v>38</v>
      </c>
      <c r="B39" s="2">
        <v>184466.81054112554</v>
      </c>
      <c r="C39" s="2">
        <v>-36372.409548249256</v>
      </c>
      <c r="D39" s="29">
        <v>914.58606290817261</v>
      </c>
    </row>
    <row r="40" spans="1:4" x14ac:dyDescent="0.25">
      <c r="A40" s="2">
        <v>39</v>
      </c>
      <c r="B40" s="2">
        <v>184730.14387445894</v>
      </c>
      <c r="C40" s="2">
        <v>-36372.409548249248</v>
      </c>
      <c r="D40" s="29">
        <v>899.35833835601807</v>
      </c>
    </row>
    <row r="41" spans="1:4" x14ac:dyDescent="0.25">
      <c r="A41" s="2">
        <v>40</v>
      </c>
      <c r="B41" s="2">
        <v>184993.47720779231</v>
      </c>
      <c r="C41" s="2">
        <v>-36372.409548249248</v>
      </c>
      <c r="D41" s="29">
        <v>872.75576210021973</v>
      </c>
    </row>
    <row r="42" spans="1:4" x14ac:dyDescent="0.25">
      <c r="A42" s="2">
        <v>41</v>
      </c>
      <c r="B42" s="2">
        <v>185256.81054112568</v>
      </c>
      <c r="C42" s="2">
        <v>-36372.409548249248</v>
      </c>
      <c r="D42" s="29">
        <v>893.48846864700317</v>
      </c>
    </row>
    <row r="43" spans="1:4" x14ac:dyDescent="0.25">
      <c r="A43" s="2">
        <v>42</v>
      </c>
      <c r="B43" s="2">
        <v>185520.14387445903</v>
      </c>
      <c r="C43" s="2">
        <v>-36372.409548249248</v>
      </c>
      <c r="D43" s="29">
        <v>914.69284057617188</v>
      </c>
    </row>
    <row r="44" spans="1:4" x14ac:dyDescent="0.25">
      <c r="A44" s="2">
        <v>43</v>
      </c>
      <c r="B44" s="2">
        <v>184203.47720779217</v>
      </c>
      <c r="C44" s="2">
        <v>-36138.123833963517</v>
      </c>
      <c r="D44" s="29">
        <v>996.56741285324108</v>
      </c>
    </row>
    <row r="45" spans="1:4" x14ac:dyDescent="0.25">
      <c r="A45" s="2">
        <v>44</v>
      </c>
      <c r="B45" s="2">
        <v>185783.4772077924</v>
      </c>
      <c r="C45" s="2">
        <v>-36138.123833963517</v>
      </c>
      <c r="D45" s="29">
        <v>989.93465042114258</v>
      </c>
    </row>
    <row r="46" spans="1:4" x14ac:dyDescent="0.25">
      <c r="A46" s="2">
        <v>45</v>
      </c>
      <c r="B46" s="2">
        <v>184466.81054112554</v>
      </c>
      <c r="C46" s="2">
        <v>-36138.123833963524</v>
      </c>
      <c r="D46" s="29">
        <v>1155.7724890708923</v>
      </c>
    </row>
    <row r="47" spans="1:4" x14ac:dyDescent="0.25">
      <c r="A47" s="2">
        <v>46</v>
      </c>
      <c r="B47" s="2">
        <v>184730.14387445891</v>
      </c>
      <c r="C47" s="2">
        <v>-36138.123833963517</v>
      </c>
      <c r="D47" s="29">
        <v>1011.2312100577356</v>
      </c>
    </row>
    <row r="48" spans="1:4" x14ac:dyDescent="0.25">
      <c r="A48" s="2">
        <v>47</v>
      </c>
      <c r="B48" s="2">
        <v>184993.47720779228</v>
      </c>
      <c r="C48" s="2">
        <v>-36138.123833963517</v>
      </c>
      <c r="D48" s="29">
        <v>954.8115406036377</v>
      </c>
    </row>
    <row r="49" spans="1:4" x14ac:dyDescent="0.25">
      <c r="A49" s="2">
        <v>48</v>
      </c>
      <c r="B49" s="2">
        <v>185256.81054112565</v>
      </c>
      <c r="C49" s="2">
        <v>-36138.123833963517</v>
      </c>
      <c r="D49" s="29">
        <v>1004.0763325691223</v>
      </c>
    </row>
    <row r="50" spans="1:4" x14ac:dyDescent="0.25">
      <c r="A50" s="2">
        <v>49</v>
      </c>
      <c r="B50" s="2">
        <v>185520.14387445903</v>
      </c>
      <c r="C50" s="2">
        <v>-36138.123833963517</v>
      </c>
      <c r="D50" s="29">
        <v>1155.5702857971194</v>
      </c>
    </row>
    <row r="51" spans="1:4" x14ac:dyDescent="0.25">
      <c r="A51" s="2">
        <v>50</v>
      </c>
      <c r="B51" s="2">
        <v>184203.47720779214</v>
      </c>
      <c r="C51" s="2">
        <v>-35903.838119677799</v>
      </c>
      <c r="D51" s="29">
        <v>955.49317646026611</v>
      </c>
    </row>
    <row r="52" spans="1:4" x14ac:dyDescent="0.25">
      <c r="A52" s="2">
        <v>51</v>
      </c>
      <c r="B52" s="2">
        <v>185783.4772077924</v>
      </c>
      <c r="C52" s="2">
        <v>-35903.838119677799</v>
      </c>
      <c r="D52" s="29">
        <v>953.33398008346558</v>
      </c>
    </row>
    <row r="53" spans="1:4" x14ac:dyDescent="0.25">
      <c r="A53" s="2">
        <v>52</v>
      </c>
      <c r="B53" s="2">
        <v>184466.81054112551</v>
      </c>
      <c r="C53" s="2">
        <v>-35903.838119677792</v>
      </c>
      <c r="D53" s="29">
        <v>1107.8195004463196</v>
      </c>
    </row>
    <row r="54" spans="1:4" x14ac:dyDescent="0.25">
      <c r="A54" s="2">
        <v>53</v>
      </c>
      <c r="B54" s="2">
        <v>184730.14387445891</v>
      </c>
      <c r="C54" s="2">
        <v>-35903.838119677792</v>
      </c>
      <c r="D54" s="29">
        <v>980.61161994934082</v>
      </c>
    </row>
    <row r="55" spans="1:4" x14ac:dyDescent="0.25">
      <c r="A55" s="2">
        <v>54</v>
      </c>
      <c r="B55" s="2">
        <v>184993.47720779228</v>
      </c>
      <c r="C55" s="2">
        <v>-35903.838119677777</v>
      </c>
      <c r="D55" s="29">
        <v>945.63822078704845</v>
      </c>
    </row>
    <row r="56" spans="1:4" x14ac:dyDescent="0.25">
      <c r="A56" s="2">
        <v>55</v>
      </c>
      <c r="B56" s="2">
        <v>185256.81054112565</v>
      </c>
      <c r="C56" s="2">
        <v>-35903.838119677792</v>
      </c>
      <c r="D56" s="29">
        <v>981.13065671920776</v>
      </c>
    </row>
    <row r="57" spans="1:4" x14ac:dyDescent="0.25">
      <c r="A57" s="2">
        <v>56</v>
      </c>
      <c r="B57" s="2">
        <v>185520.14387445903</v>
      </c>
      <c r="C57" s="2">
        <v>-35903.838119677785</v>
      </c>
      <c r="D57" s="29">
        <v>1106.5719685554504</v>
      </c>
    </row>
  </sheetData>
  <sheetCalcPr fullCalcOnLoad="1"/>
  <mergeCells count="10">
    <mergeCell ref="M1:N1"/>
    <mergeCell ref="F1:K1"/>
    <mergeCell ref="F7:G7"/>
    <mergeCell ref="H7:K7"/>
    <mergeCell ref="F6:G6"/>
    <mergeCell ref="H6:K6"/>
    <mergeCell ref="F3:H3"/>
    <mergeCell ref="F4:H4"/>
    <mergeCell ref="I3:K3"/>
    <mergeCell ref="I4:K4"/>
  </mergeCells>
  <phoneticPr fontId="1" type="noConversion"/>
  <conditionalFormatting sqref="D2:D57">
    <cfRule type="expression" dxfId="9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180393.47720779252</v>
      </c>
      <c r="C2" s="2">
        <v>-39593.838119677901</v>
      </c>
      <c r="D2" s="12">
        <v>915.05687475204479</v>
      </c>
      <c r="F2" s="9" t="s">
        <v>4</v>
      </c>
      <c r="G2" s="7">
        <f>AVERAGE(D:D)</f>
        <v>230.8612433861941</v>
      </c>
      <c r="H2" s="6" t="s">
        <v>5</v>
      </c>
      <c r="I2" s="7">
        <f>MIN(D:D)</f>
        <v>9.7176933437585831</v>
      </c>
      <c r="J2" s="6" t="s">
        <v>6</v>
      </c>
      <c r="K2" s="8">
        <f>MAX(D:D)</f>
        <v>915.05687475204479</v>
      </c>
      <c r="M2" s="13" t="s">
        <v>17</v>
      </c>
      <c r="N2" s="14">
        <v>1</v>
      </c>
    </row>
    <row r="3" spans="1:14" x14ac:dyDescent="0.25">
      <c r="A3" s="2">
        <v>2</v>
      </c>
      <c r="B3" s="2">
        <v>180393.47720779249</v>
      </c>
      <c r="C3" s="2">
        <v>-41413.838119678017</v>
      </c>
      <c r="D3" s="12">
        <v>546.77724099159241</v>
      </c>
      <c r="F3" s="21" t="s">
        <v>7</v>
      </c>
      <c r="G3" s="22"/>
      <c r="H3" s="22"/>
      <c r="I3" s="25">
        <f>IF(平均照度&gt;1,最小照度/平均照度,0)</f>
        <v>4.2093221024121531E-2</v>
      </c>
      <c r="J3" s="25"/>
      <c r="K3" s="26"/>
    </row>
    <row r="4" spans="1:14" x14ac:dyDescent="0.25">
      <c r="A4" s="2">
        <v>3</v>
      </c>
      <c r="B4" s="2">
        <v>180393.47720779249</v>
      </c>
      <c r="C4" s="2">
        <v>-40048.838119677923</v>
      </c>
      <c r="D4" s="29">
        <v>813.15837430953991</v>
      </c>
      <c r="F4" s="23" t="s">
        <v>13</v>
      </c>
      <c r="G4" s="24"/>
      <c r="H4" s="24"/>
      <c r="I4" s="27">
        <f>IF(最大照度&gt;1,最小照度/最大照度,0)</f>
        <v>1.0619769778126426E-2</v>
      </c>
      <c r="J4" s="27"/>
      <c r="K4" s="28"/>
    </row>
    <row r="5" spans="1:14" x14ac:dyDescent="0.25">
      <c r="A5" s="2">
        <v>4</v>
      </c>
      <c r="B5" s="2">
        <v>180393.47720779249</v>
      </c>
      <c r="C5" s="2">
        <v>-40503.838119677945</v>
      </c>
      <c r="D5" s="29">
        <v>794.13846349716187</v>
      </c>
      <c r="F5" s="10" t="s">
        <v>8</v>
      </c>
      <c r="G5" s="3" t="s">
        <v>31</v>
      </c>
      <c r="H5" s="11" t="s">
        <v>14</v>
      </c>
      <c r="I5" s="11" t="s">
        <v>30</v>
      </c>
      <c r="J5" s="10" t="s">
        <v>9</v>
      </c>
      <c r="K5" s="5">
        <v>11.42</v>
      </c>
    </row>
    <row r="6" spans="1:14" x14ac:dyDescent="0.25">
      <c r="A6" s="2">
        <v>5</v>
      </c>
      <c r="B6" s="2">
        <v>180393.47720779249</v>
      </c>
      <c r="C6" s="2">
        <v>-40958.838119677981</v>
      </c>
      <c r="D6" s="29">
        <v>857.09512281417847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180871.65902597434</v>
      </c>
      <c r="C7" s="2">
        <v>-39593.838119677894</v>
      </c>
      <c r="D7" s="29">
        <v>769.68381690979004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180871.65902597434</v>
      </c>
      <c r="C8" s="2">
        <v>-41413.83811967801</v>
      </c>
      <c r="D8" s="29">
        <v>506.59875059127808</v>
      </c>
    </row>
    <row r="9" spans="1:14" x14ac:dyDescent="0.25">
      <c r="A9" s="2">
        <v>8</v>
      </c>
      <c r="B9" s="2">
        <v>180871.65902597434</v>
      </c>
      <c r="C9" s="2">
        <v>-40048.83811967793</v>
      </c>
      <c r="D9" s="29">
        <v>754.22640514373779</v>
      </c>
    </row>
    <row r="10" spans="1:14" x14ac:dyDescent="0.25">
      <c r="A10" s="2">
        <v>9</v>
      </c>
      <c r="B10" s="2">
        <v>180871.65902597434</v>
      </c>
      <c r="C10" s="2">
        <v>-40503.838119677952</v>
      </c>
      <c r="D10" s="29">
        <v>737.43627834320068</v>
      </c>
    </row>
    <row r="11" spans="1:14" x14ac:dyDescent="0.25">
      <c r="A11" s="2">
        <v>10</v>
      </c>
      <c r="B11" s="2">
        <v>180871.65902597434</v>
      </c>
      <c r="C11" s="2">
        <v>-40958.838119677974</v>
      </c>
      <c r="D11" s="29">
        <v>729.56238555908203</v>
      </c>
    </row>
    <row r="12" spans="1:14" x14ac:dyDescent="0.25">
      <c r="A12" s="2">
        <v>11</v>
      </c>
      <c r="B12" s="2">
        <v>181349.84084415622</v>
      </c>
      <c r="C12" s="2">
        <v>-39593.838119677894</v>
      </c>
      <c r="D12" s="29">
        <v>445.4504406452179</v>
      </c>
    </row>
    <row r="13" spans="1:14" x14ac:dyDescent="0.25">
      <c r="A13" s="2">
        <v>12</v>
      </c>
      <c r="B13" s="2">
        <v>181349.84084415619</v>
      </c>
      <c r="C13" s="2">
        <v>-41413.83811967801</v>
      </c>
      <c r="D13" s="29">
        <v>336.5855935811997</v>
      </c>
    </row>
    <row r="14" spans="1:14" x14ac:dyDescent="0.25">
      <c r="A14" s="2">
        <v>13</v>
      </c>
      <c r="B14" s="2">
        <v>181349.84084415622</v>
      </c>
      <c r="C14" s="2">
        <v>-40048.83811967793</v>
      </c>
      <c r="D14" s="29">
        <v>470.05253601074219</v>
      </c>
    </row>
    <row r="15" spans="1:14" x14ac:dyDescent="0.25">
      <c r="A15" s="2">
        <v>14</v>
      </c>
      <c r="B15" s="2">
        <v>181349.84084415619</v>
      </c>
      <c r="C15" s="2">
        <v>-40503.838119677952</v>
      </c>
      <c r="D15" s="29">
        <v>466.13150811195379</v>
      </c>
    </row>
    <row r="16" spans="1:14" x14ac:dyDescent="0.25">
      <c r="A16" s="2">
        <v>15</v>
      </c>
      <c r="B16" s="2">
        <v>181349.84084415619</v>
      </c>
      <c r="C16" s="2">
        <v>-40958.838119677974</v>
      </c>
      <c r="D16" s="29">
        <v>429.35001564025879</v>
      </c>
    </row>
    <row r="17" spans="1:4" x14ac:dyDescent="0.25">
      <c r="A17" s="2">
        <v>16</v>
      </c>
      <c r="B17" s="2">
        <v>181828.02266233807</v>
      </c>
      <c r="C17" s="2">
        <v>-39593.838119677908</v>
      </c>
      <c r="D17" s="29">
        <v>243.02422261238098</v>
      </c>
    </row>
    <row r="18" spans="1:4" x14ac:dyDescent="0.25">
      <c r="A18" s="2">
        <v>17</v>
      </c>
      <c r="B18" s="2">
        <v>181828.02266233804</v>
      </c>
      <c r="C18" s="2">
        <v>-41413.838119678017</v>
      </c>
      <c r="D18" s="29">
        <v>190.95278263092041</v>
      </c>
    </row>
    <row r="19" spans="1:4" x14ac:dyDescent="0.25">
      <c r="A19" s="2">
        <v>18</v>
      </c>
      <c r="B19" s="2">
        <v>181828.02266233807</v>
      </c>
      <c r="C19" s="2">
        <v>-40048.83811967793</v>
      </c>
      <c r="D19" s="29">
        <v>261.00236833095556</v>
      </c>
    </row>
    <row r="20" spans="1:4" x14ac:dyDescent="0.25">
      <c r="A20" s="2">
        <v>19</v>
      </c>
      <c r="B20" s="2">
        <v>181828.02266233807</v>
      </c>
      <c r="C20" s="2">
        <v>-40503.838119677952</v>
      </c>
      <c r="D20" s="29">
        <v>257.92028343677521</v>
      </c>
    </row>
    <row r="21" spans="1:4" x14ac:dyDescent="0.25">
      <c r="A21" s="2">
        <v>20</v>
      </c>
      <c r="B21" s="2">
        <v>181828.02266233807</v>
      </c>
      <c r="C21" s="2">
        <v>-40958.838119677988</v>
      </c>
      <c r="D21" s="29">
        <v>236.05117571353912</v>
      </c>
    </row>
    <row r="22" spans="1:4" x14ac:dyDescent="0.25">
      <c r="A22" s="2">
        <v>21</v>
      </c>
      <c r="B22" s="2">
        <v>182306.20448051995</v>
      </c>
      <c r="C22" s="2">
        <v>-39593.838119677894</v>
      </c>
      <c r="D22" s="29">
        <v>125.96270650625229</v>
      </c>
    </row>
    <row r="23" spans="1:4" x14ac:dyDescent="0.25">
      <c r="A23" s="2">
        <v>22</v>
      </c>
      <c r="B23" s="2">
        <v>182306.2044805199</v>
      </c>
      <c r="C23" s="2">
        <v>-41413.838119678003</v>
      </c>
      <c r="D23" s="29">
        <v>105.68708050251007</v>
      </c>
    </row>
    <row r="24" spans="1:4" x14ac:dyDescent="0.25">
      <c r="A24" s="2">
        <v>23</v>
      </c>
      <c r="B24" s="2">
        <v>182306.20448051995</v>
      </c>
      <c r="C24" s="2">
        <v>-40048.83811967793</v>
      </c>
      <c r="D24" s="29">
        <v>138.26887472659351</v>
      </c>
    </row>
    <row r="25" spans="1:4" x14ac:dyDescent="0.25">
      <c r="A25" s="2">
        <v>24</v>
      </c>
      <c r="B25" s="2">
        <v>182306.20448051993</v>
      </c>
      <c r="C25" s="2">
        <v>-40503.838119677952</v>
      </c>
      <c r="D25" s="29">
        <v>138.4374492764473</v>
      </c>
    </row>
    <row r="26" spans="1:4" x14ac:dyDescent="0.25">
      <c r="A26" s="2">
        <v>25</v>
      </c>
      <c r="B26" s="2">
        <v>182306.20448051993</v>
      </c>
      <c r="C26" s="2">
        <v>-40958.838119677974</v>
      </c>
      <c r="D26" s="29">
        <v>125.71712213754654</v>
      </c>
    </row>
    <row r="27" spans="1:4" x14ac:dyDescent="0.25">
      <c r="A27" s="2">
        <v>26</v>
      </c>
      <c r="B27" s="2">
        <v>182784.38629870178</v>
      </c>
      <c r="C27" s="2">
        <v>-39593.838119677901</v>
      </c>
      <c r="D27" s="29">
        <v>60.05647948384285</v>
      </c>
    </row>
    <row r="28" spans="1:4" x14ac:dyDescent="0.25">
      <c r="A28" s="2">
        <v>27</v>
      </c>
      <c r="B28" s="2">
        <v>182784.38629870178</v>
      </c>
      <c r="C28" s="2">
        <v>-41413.838119678017</v>
      </c>
      <c r="D28" s="29">
        <v>57.633251637220383</v>
      </c>
    </row>
    <row r="29" spans="1:4" x14ac:dyDescent="0.25">
      <c r="A29" s="2">
        <v>28</v>
      </c>
      <c r="B29" s="2">
        <v>182784.38629870178</v>
      </c>
      <c r="C29" s="2">
        <v>-40048.838119677937</v>
      </c>
      <c r="D29" s="29">
        <v>63.158675879240036</v>
      </c>
    </row>
    <row r="30" spans="1:4" x14ac:dyDescent="0.25">
      <c r="A30" s="2">
        <v>29</v>
      </c>
      <c r="B30" s="2">
        <v>182784.38629870178</v>
      </c>
      <c r="C30" s="2">
        <v>-40503.838119677959</v>
      </c>
      <c r="D30" s="29">
        <v>63.108738541603088</v>
      </c>
    </row>
    <row r="31" spans="1:4" x14ac:dyDescent="0.25">
      <c r="A31" s="2">
        <v>30</v>
      </c>
      <c r="B31" s="2">
        <v>182784.38629870178</v>
      </c>
      <c r="C31" s="2">
        <v>-40958.838119677981</v>
      </c>
      <c r="D31" s="29">
        <v>61.163956373929985</v>
      </c>
    </row>
    <row r="32" spans="1:4" x14ac:dyDescent="0.25">
      <c r="A32" s="2">
        <v>31</v>
      </c>
      <c r="B32" s="2">
        <v>183262.56811688363</v>
      </c>
      <c r="C32" s="2">
        <v>-39593.838119677894</v>
      </c>
      <c r="D32" s="29">
        <v>35.996636962369088</v>
      </c>
    </row>
    <row r="33" spans="1:4" x14ac:dyDescent="0.25">
      <c r="A33" s="2">
        <v>32</v>
      </c>
      <c r="B33" s="2">
        <v>183262.5681168836</v>
      </c>
      <c r="C33" s="2">
        <v>-41413.83811967801</v>
      </c>
      <c r="D33" s="29">
        <v>39.961350202560425</v>
      </c>
    </row>
    <row r="34" spans="1:4" x14ac:dyDescent="0.25">
      <c r="A34" s="2">
        <v>33</v>
      </c>
      <c r="B34" s="2">
        <v>183713.47720779342</v>
      </c>
      <c r="C34" s="2">
        <v>-41413.838119678017</v>
      </c>
      <c r="D34" s="29">
        <v>34.172825381159782</v>
      </c>
    </row>
    <row r="35" spans="1:4" x14ac:dyDescent="0.25">
      <c r="A35" s="2">
        <v>34</v>
      </c>
      <c r="B35" s="2">
        <v>183262.56811688363</v>
      </c>
      <c r="C35" s="2">
        <v>-40048.83811967793</v>
      </c>
      <c r="D35" s="29">
        <v>38.218083143234253</v>
      </c>
    </row>
    <row r="36" spans="1:4" x14ac:dyDescent="0.25">
      <c r="A36" s="2">
        <v>35</v>
      </c>
      <c r="B36" s="2">
        <v>183262.56811688363</v>
      </c>
      <c r="C36" s="2">
        <v>-40503.838119677966</v>
      </c>
      <c r="D36" s="29">
        <v>39.779727876186371</v>
      </c>
    </row>
    <row r="37" spans="1:4" x14ac:dyDescent="0.25">
      <c r="A37" s="2">
        <v>36</v>
      </c>
      <c r="B37" s="2">
        <v>183713.47720779318</v>
      </c>
      <c r="C37" s="2">
        <v>-40503.838119677952</v>
      </c>
      <c r="D37" s="29">
        <v>29.543539226055145</v>
      </c>
    </row>
    <row r="38" spans="1:4" x14ac:dyDescent="0.25">
      <c r="A38" s="2">
        <v>37</v>
      </c>
      <c r="B38" s="2">
        <v>183262.5681168836</v>
      </c>
      <c r="C38" s="2">
        <v>-40958.838119677988</v>
      </c>
      <c r="D38" s="29">
        <v>40.670029893517501</v>
      </c>
    </row>
    <row r="39" spans="1:4" x14ac:dyDescent="0.25">
      <c r="A39" s="2">
        <v>38</v>
      </c>
      <c r="B39" s="2">
        <v>183713.47720779333</v>
      </c>
      <c r="C39" s="2">
        <v>-40958.838119677988</v>
      </c>
      <c r="D39" s="29">
        <v>34.970259740948684</v>
      </c>
    </row>
    <row r="40" spans="1:4" x14ac:dyDescent="0.25">
      <c r="A40" s="2">
        <v>39</v>
      </c>
      <c r="B40" s="2">
        <v>183740.74993506548</v>
      </c>
      <c r="C40" s="2">
        <v>-39593.838119677894</v>
      </c>
      <c r="D40" s="29">
        <v>25.145834073424339</v>
      </c>
    </row>
    <row r="41" spans="1:4" x14ac:dyDescent="0.25">
      <c r="A41" s="2">
        <v>40</v>
      </c>
      <c r="B41" s="2">
        <v>183740.74993506548</v>
      </c>
      <c r="C41" s="2">
        <v>-40048.838119677923</v>
      </c>
      <c r="D41" s="29">
        <v>26.445938602089882</v>
      </c>
    </row>
    <row r="42" spans="1:4" x14ac:dyDescent="0.25">
      <c r="A42" s="2">
        <v>41</v>
      </c>
      <c r="B42" s="2">
        <v>183740.74993506548</v>
      </c>
      <c r="C42" s="2">
        <v>-40413.838119678338</v>
      </c>
      <c r="D42" s="29">
        <v>28.102640852332115</v>
      </c>
    </row>
    <row r="43" spans="1:4" x14ac:dyDescent="0.25">
      <c r="A43" s="2">
        <v>42</v>
      </c>
      <c r="B43" s="2">
        <v>184218.93175324737</v>
      </c>
      <c r="C43" s="2">
        <v>-39593.838119677901</v>
      </c>
      <c r="D43" s="29">
        <v>17.882443959750237</v>
      </c>
    </row>
    <row r="44" spans="1:4" x14ac:dyDescent="0.25">
      <c r="A44" s="2">
        <v>43</v>
      </c>
      <c r="B44" s="2">
        <v>184218.93175324737</v>
      </c>
      <c r="C44" s="2">
        <v>-40048.838119677937</v>
      </c>
      <c r="D44" s="29">
        <v>18.631633475422859</v>
      </c>
    </row>
    <row r="45" spans="1:4" x14ac:dyDescent="0.25">
      <c r="A45" s="2">
        <v>44</v>
      </c>
      <c r="B45" s="2">
        <v>184218.93175324737</v>
      </c>
      <c r="C45" s="2">
        <v>-40413.838119678185</v>
      </c>
      <c r="D45" s="29">
        <v>18.798992373049259</v>
      </c>
    </row>
    <row r="46" spans="1:4" x14ac:dyDescent="0.25">
      <c r="A46" s="2">
        <v>45</v>
      </c>
      <c r="B46" s="2">
        <v>184697.11357142922</v>
      </c>
      <c r="C46" s="2">
        <v>-39593.838119677886</v>
      </c>
      <c r="D46" s="29">
        <v>14.100644282996655</v>
      </c>
    </row>
    <row r="47" spans="1:4" x14ac:dyDescent="0.25">
      <c r="A47" s="2">
        <v>46</v>
      </c>
      <c r="B47" s="2">
        <v>184697.11357142922</v>
      </c>
      <c r="C47" s="2">
        <v>-40048.838119677923</v>
      </c>
      <c r="D47" s="29">
        <v>14.386707715690136</v>
      </c>
    </row>
    <row r="48" spans="1:4" x14ac:dyDescent="0.25">
      <c r="A48" s="2">
        <v>47</v>
      </c>
      <c r="B48" s="2">
        <v>184697.11357142922</v>
      </c>
      <c r="C48" s="2">
        <v>-40413.838119678068</v>
      </c>
      <c r="D48" s="29">
        <v>14.091120660305023</v>
      </c>
    </row>
    <row r="49" spans="1:4" x14ac:dyDescent="0.25">
      <c r="A49" s="2">
        <v>48</v>
      </c>
      <c r="B49" s="2">
        <v>185175.29538961107</v>
      </c>
      <c r="C49" s="2">
        <v>-39593.838119677894</v>
      </c>
      <c r="D49" s="29">
        <v>11.774498527012767</v>
      </c>
    </row>
    <row r="50" spans="1:4" x14ac:dyDescent="0.25">
      <c r="A50" s="2">
        <v>49</v>
      </c>
      <c r="B50" s="2">
        <v>185175.29538961107</v>
      </c>
      <c r="C50" s="2">
        <v>-40048.83811967793</v>
      </c>
      <c r="D50" s="29">
        <v>11.498638793826105</v>
      </c>
    </row>
    <row r="51" spans="1:4" x14ac:dyDescent="0.25">
      <c r="A51" s="2">
        <v>50</v>
      </c>
      <c r="B51" s="2">
        <v>185175.29538961104</v>
      </c>
      <c r="C51" s="2">
        <v>-40413.83811967793</v>
      </c>
      <c r="D51" s="29">
        <v>11.229065991938114</v>
      </c>
    </row>
    <row r="52" spans="1:4" x14ac:dyDescent="0.25">
      <c r="A52" s="2">
        <v>51</v>
      </c>
      <c r="B52" s="2">
        <v>185653.47720779295</v>
      </c>
      <c r="C52" s="2">
        <v>-39593.838119677901</v>
      </c>
      <c r="D52" s="29">
        <v>10.701360471546652</v>
      </c>
    </row>
    <row r="53" spans="1:4" x14ac:dyDescent="0.25">
      <c r="A53" s="2">
        <v>52</v>
      </c>
      <c r="B53" s="2">
        <v>185653.47720779295</v>
      </c>
      <c r="C53" s="2">
        <v>-40048.838119677937</v>
      </c>
      <c r="D53" s="29">
        <v>10.377259228378534</v>
      </c>
    </row>
    <row r="54" spans="1:4" x14ac:dyDescent="0.25">
      <c r="A54" s="2">
        <v>53</v>
      </c>
      <c r="B54" s="2">
        <v>185653.47720779295</v>
      </c>
      <c r="C54" s="2">
        <v>-40413.838119677806</v>
      </c>
      <c r="D54" s="29">
        <v>9.7176933437585831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4">
    <cfRule type="expression" dxfId="5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190153.4772077931</v>
      </c>
      <c r="C2" s="2">
        <v>-33093.838119677908</v>
      </c>
      <c r="D2" s="12">
        <v>1059.9102018976212</v>
      </c>
      <c r="F2" s="9" t="s">
        <v>4</v>
      </c>
      <c r="G2" s="7">
        <f>AVERAGE(D:D)</f>
        <v>719.01711588978753</v>
      </c>
      <c r="H2" s="6" t="s">
        <v>5</v>
      </c>
      <c r="I2" s="7">
        <f>MIN(D:D)</f>
        <v>329.88979732990271</v>
      </c>
      <c r="J2" s="6" t="s">
        <v>6</v>
      </c>
      <c r="K2" s="8">
        <f>MAX(D:D)</f>
        <v>1210.0951795578003</v>
      </c>
      <c r="M2" s="13" t="s">
        <v>17</v>
      </c>
      <c r="N2" s="14">
        <v>1</v>
      </c>
    </row>
    <row r="3" spans="1:14" x14ac:dyDescent="0.25">
      <c r="A3" s="2">
        <v>2</v>
      </c>
      <c r="B3" s="2">
        <v>186393.47720779217</v>
      </c>
      <c r="C3" s="2">
        <v>-33093.838119677901</v>
      </c>
      <c r="D3" s="12">
        <v>718.12590837478638</v>
      </c>
      <c r="F3" s="21" t="s">
        <v>7</v>
      </c>
      <c r="G3" s="22"/>
      <c r="H3" s="22"/>
      <c r="I3" s="25">
        <f>IF(平均照度&gt;1,最小照度/平均照度,0)</f>
        <v>0.4588065986741669</v>
      </c>
      <c r="J3" s="25"/>
      <c r="K3" s="26"/>
    </row>
    <row r="4" spans="1:14" x14ac:dyDescent="0.25">
      <c r="A4" s="2">
        <v>3</v>
      </c>
      <c r="B4" s="2">
        <v>189683.47720779298</v>
      </c>
      <c r="C4" s="2">
        <v>-33093.838119677908</v>
      </c>
      <c r="D4" s="29">
        <v>1028.1722369194031</v>
      </c>
      <c r="F4" s="23" t="s">
        <v>13</v>
      </c>
      <c r="G4" s="24"/>
      <c r="H4" s="24"/>
      <c r="I4" s="27">
        <f>IF(最大照度&gt;1,最小照度/最大照度,0)</f>
        <v>0.27261475204822555</v>
      </c>
      <c r="J4" s="27"/>
      <c r="K4" s="28"/>
    </row>
    <row r="5" spans="1:14" x14ac:dyDescent="0.25">
      <c r="A5" s="2">
        <v>4</v>
      </c>
      <c r="B5" s="2">
        <v>189213.47720779289</v>
      </c>
      <c r="C5" s="2">
        <v>-33093.838119677908</v>
      </c>
      <c r="D5" s="29">
        <v>1107.304304599762</v>
      </c>
      <c r="F5" s="10" t="s">
        <v>8</v>
      </c>
      <c r="G5" s="3" t="s">
        <v>32</v>
      </c>
      <c r="H5" s="11" t="s">
        <v>14</v>
      </c>
      <c r="I5" s="11" t="s">
        <v>15</v>
      </c>
      <c r="J5" s="10" t="s">
        <v>9</v>
      </c>
      <c r="K5" s="5">
        <v>11.76</v>
      </c>
    </row>
    <row r="6" spans="1:14" x14ac:dyDescent="0.25">
      <c r="A6" s="2">
        <v>5</v>
      </c>
      <c r="B6" s="2">
        <v>188743.47720779275</v>
      </c>
      <c r="C6" s="2">
        <v>-33093.838119677908</v>
      </c>
      <c r="D6" s="29">
        <v>783.27505207061768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188273.47720779263</v>
      </c>
      <c r="C7" s="2">
        <v>-33093.838119677916</v>
      </c>
      <c r="D7" s="29">
        <v>543.84384250640869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187803.47720779252</v>
      </c>
      <c r="C8" s="2">
        <v>-33093.838119677901</v>
      </c>
      <c r="D8" s="29">
        <v>495.06599426269537</v>
      </c>
    </row>
    <row r="9" spans="1:14" x14ac:dyDescent="0.25">
      <c r="A9" s="2">
        <v>8</v>
      </c>
      <c r="B9" s="2">
        <v>187333.4772077924</v>
      </c>
      <c r="C9" s="2">
        <v>-33093.838119677908</v>
      </c>
      <c r="D9" s="29">
        <v>630.53083562850964</v>
      </c>
    </row>
    <row r="10" spans="1:14" x14ac:dyDescent="0.25">
      <c r="A10" s="2">
        <v>9</v>
      </c>
      <c r="B10" s="2">
        <v>186863.47720779228</v>
      </c>
      <c r="C10" s="2">
        <v>-33093.838119677916</v>
      </c>
      <c r="D10" s="29">
        <v>872.96650075912487</v>
      </c>
    </row>
    <row r="11" spans="1:14" x14ac:dyDescent="0.25">
      <c r="A11" s="2">
        <v>10</v>
      </c>
      <c r="B11" s="2">
        <v>190153.4772077931</v>
      </c>
      <c r="C11" s="2">
        <v>-33545.838119677923</v>
      </c>
      <c r="D11" s="29">
        <v>1070.045129299164</v>
      </c>
    </row>
    <row r="12" spans="1:14" x14ac:dyDescent="0.25">
      <c r="A12" s="2">
        <v>11</v>
      </c>
      <c r="B12" s="2">
        <v>186393.47720779217</v>
      </c>
      <c r="C12" s="2">
        <v>-33545.838119677908</v>
      </c>
      <c r="D12" s="29">
        <v>806.93855935812007</v>
      </c>
    </row>
    <row r="13" spans="1:14" x14ac:dyDescent="0.25">
      <c r="A13" s="2">
        <v>12</v>
      </c>
      <c r="B13" s="2">
        <v>189683.47720779295</v>
      </c>
      <c r="C13" s="2">
        <v>-33545.838119677916</v>
      </c>
      <c r="D13" s="29">
        <v>1076.8777904510498</v>
      </c>
    </row>
    <row r="14" spans="1:14" x14ac:dyDescent="0.25">
      <c r="A14" s="2">
        <v>13</v>
      </c>
      <c r="B14" s="2">
        <v>189213.47720779286</v>
      </c>
      <c r="C14" s="2">
        <v>-33545.838119677916</v>
      </c>
      <c r="D14" s="29">
        <v>1170.7403111457825</v>
      </c>
    </row>
    <row r="15" spans="1:14" x14ac:dyDescent="0.25">
      <c r="A15" s="2">
        <v>14</v>
      </c>
      <c r="B15" s="2">
        <v>188743.47720779275</v>
      </c>
      <c r="C15" s="2">
        <v>-33545.838119677908</v>
      </c>
      <c r="D15" s="29">
        <v>875.28991794586193</v>
      </c>
    </row>
    <row r="16" spans="1:14" x14ac:dyDescent="0.25">
      <c r="A16" s="2">
        <v>15</v>
      </c>
      <c r="B16" s="2">
        <v>188273.4772077926</v>
      </c>
      <c r="C16" s="2">
        <v>-33545.838119677916</v>
      </c>
      <c r="D16" s="29">
        <v>617.14594340324413</v>
      </c>
    </row>
    <row r="17" spans="1:4" x14ac:dyDescent="0.25">
      <c r="A17" s="2">
        <v>16</v>
      </c>
      <c r="B17" s="2">
        <v>187803.47720779252</v>
      </c>
      <c r="C17" s="2">
        <v>-33545.838119677916</v>
      </c>
      <c r="D17" s="29">
        <v>582.56636691093456</v>
      </c>
    </row>
    <row r="18" spans="1:4" x14ac:dyDescent="0.25">
      <c r="A18" s="2">
        <v>17</v>
      </c>
      <c r="B18" s="2">
        <v>187333.4772077924</v>
      </c>
      <c r="C18" s="2">
        <v>-33545.838119677923</v>
      </c>
      <c r="D18" s="29">
        <v>717.91337728500366</v>
      </c>
    </row>
    <row r="19" spans="1:4" x14ac:dyDescent="0.25">
      <c r="A19" s="2">
        <v>18</v>
      </c>
      <c r="B19" s="2">
        <v>186863.47720779225</v>
      </c>
      <c r="C19" s="2">
        <v>-33545.838119677923</v>
      </c>
      <c r="D19" s="29">
        <v>976.98365449905396</v>
      </c>
    </row>
    <row r="20" spans="1:4" x14ac:dyDescent="0.25">
      <c r="A20" s="2">
        <v>19</v>
      </c>
      <c r="B20" s="2">
        <v>190153.4772077931</v>
      </c>
      <c r="C20" s="2">
        <v>-33997.838119677908</v>
      </c>
      <c r="D20" s="29">
        <v>821.14092254638672</v>
      </c>
    </row>
    <row r="21" spans="1:4" x14ac:dyDescent="0.25">
      <c r="A21" s="2">
        <v>20</v>
      </c>
      <c r="B21" s="2">
        <v>186393.47720779217</v>
      </c>
      <c r="C21" s="2">
        <v>-33997.838119677908</v>
      </c>
      <c r="D21" s="29">
        <v>787.7875394821167</v>
      </c>
    </row>
    <row r="22" spans="1:4" x14ac:dyDescent="0.25">
      <c r="A22" s="2">
        <v>21</v>
      </c>
      <c r="B22" s="2">
        <v>189683.47720779298</v>
      </c>
      <c r="C22" s="2">
        <v>-33997.838119677908</v>
      </c>
      <c r="D22" s="29">
        <v>953.3117880821228</v>
      </c>
    </row>
    <row r="23" spans="1:4" x14ac:dyDescent="0.25">
      <c r="A23" s="2">
        <v>22</v>
      </c>
      <c r="B23" s="2">
        <v>189213.47720779286</v>
      </c>
      <c r="C23" s="2">
        <v>-33997.838119677908</v>
      </c>
      <c r="D23" s="29">
        <v>1020.2736768722534</v>
      </c>
    </row>
    <row r="24" spans="1:4" x14ac:dyDescent="0.25">
      <c r="A24" s="2">
        <v>23</v>
      </c>
      <c r="B24" s="2">
        <v>188743.47720779275</v>
      </c>
      <c r="C24" s="2">
        <v>-33997.838119677916</v>
      </c>
      <c r="D24" s="29">
        <v>842.57173824310303</v>
      </c>
    </row>
    <row r="25" spans="1:4" x14ac:dyDescent="0.25">
      <c r="A25" s="2">
        <v>24</v>
      </c>
      <c r="B25" s="2">
        <v>188273.47720779263</v>
      </c>
      <c r="C25" s="2">
        <v>-33997.838119677923</v>
      </c>
      <c r="D25" s="29">
        <v>633.07941627502453</v>
      </c>
    </row>
    <row r="26" spans="1:4" x14ac:dyDescent="0.25">
      <c r="A26" s="2">
        <v>25</v>
      </c>
      <c r="B26" s="2">
        <v>187803.47720779252</v>
      </c>
      <c r="C26" s="2">
        <v>-33997.838119677908</v>
      </c>
      <c r="D26" s="29">
        <v>599.70136594772339</v>
      </c>
    </row>
    <row r="27" spans="1:4" x14ac:dyDescent="0.25">
      <c r="A27" s="2">
        <v>26</v>
      </c>
      <c r="B27" s="2">
        <v>187333.4772077924</v>
      </c>
      <c r="C27" s="2">
        <v>-33997.838119677916</v>
      </c>
      <c r="D27" s="29">
        <v>743.25903272628784</v>
      </c>
    </row>
    <row r="28" spans="1:4" x14ac:dyDescent="0.25">
      <c r="A28" s="2">
        <v>27</v>
      </c>
      <c r="B28" s="2">
        <v>186863.47720779228</v>
      </c>
      <c r="C28" s="2">
        <v>-33997.838119677908</v>
      </c>
      <c r="D28" s="29">
        <v>893.33389282226563</v>
      </c>
    </row>
    <row r="29" spans="1:4" x14ac:dyDescent="0.25">
      <c r="A29" s="2">
        <v>28</v>
      </c>
      <c r="B29" s="2">
        <v>190153.4772077931</v>
      </c>
      <c r="C29" s="2">
        <v>-34449.838119677916</v>
      </c>
      <c r="D29" s="29">
        <v>632.82446432113647</v>
      </c>
    </row>
    <row r="30" spans="1:4" x14ac:dyDescent="0.25">
      <c r="A30" s="2">
        <v>29</v>
      </c>
      <c r="B30" s="2">
        <v>186393.47720779217</v>
      </c>
      <c r="C30" s="2">
        <v>-34449.838119677908</v>
      </c>
      <c r="D30" s="29">
        <v>798.53008985519409</v>
      </c>
    </row>
    <row r="31" spans="1:4" x14ac:dyDescent="0.25">
      <c r="A31" s="2">
        <v>30</v>
      </c>
      <c r="B31" s="2">
        <v>189683.47720779298</v>
      </c>
      <c r="C31" s="2">
        <v>-34449.838119677923</v>
      </c>
      <c r="D31" s="29">
        <v>840.11866855621349</v>
      </c>
    </row>
    <row r="32" spans="1:4" x14ac:dyDescent="0.25">
      <c r="A32" s="2">
        <v>31</v>
      </c>
      <c r="B32" s="2">
        <v>189213.47720779286</v>
      </c>
      <c r="C32" s="2">
        <v>-34449.838119677923</v>
      </c>
      <c r="D32" s="29">
        <v>1210.0951795578003</v>
      </c>
    </row>
    <row r="33" spans="1:4" x14ac:dyDescent="0.25">
      <c r="A33" s="2">
        <v>32</v>
      </c>
      <c r="B33" s="2">
        <v>188743.47720779275</v>
      </c>
      <c r="C33" s="2">
        <v>-34449.838119677916</v>
      </c>
      <c r="D33" s="29">
        <v>812.78478050231934</v>
      </c>
    </row>
    <row r="34" spans="1:4" x14ac:dyDescent="0.25">
      <c r="A34" s="2">
        <v>33</v>
      </c>
      <c r="B34" s="2">
        <v>188273.4772077926</v>
      </c>
      <c r="C34" s="2">
        <v>-34449.838119677908</v>
      </c>
      <c r="D34" s="29">
        <v>595.57403779029846</v>
      </c>
    </row>
    <row r="35" spans="1:4" x14ac:dyDescent="0.25">
      <c r="A35" s="2">
        <v>34</v>
      </c>
      <c r="B35" s="2">
        <v>187803.47720779252</v>
      </c>
      <c r="C35" s="2">
        <v>-34449.838119677908</v>
      </c>
      <c r="D35" s="29">
        <v>573.84205102920532</v>
      </c>
    </row>
    <row r="36" spans="1:4" x14ac:dyDescent="0.25">
      <c r="A36" s="2">
        <v>35</v>
      </c>
      <c r="B36" s="2">
        <v>187333.4772077924</v>
      </c>
      <c r="C36" s="2">
        <v>-34449.838119677916</v>
      </c>
      <c r="D36" s="29">
        <v>726.79965209960938</v>
      </c>
    </row>
    <row r="37" spans="1:4" x14ac:dyDescent="0.25">
      <c r="A37" s="2">
        <v>36</v>
      </c>
      <c r="B37" s="2">
        <v>186863.47720779225</v>
      </c>
      <c r="C37" s="2">
        <v>-34449.838119677923</v>
      </c>
      <c r="D37" s="29">
        <v>1116.1748743057251</v>
      </c>
    </row>
    <row r="38" spans="1:4" x14ac:dyDescent="0.25">
      <c r="A38" s="2">
        <v>37</v>
      </c>
      <c r="B38" s="2">
        <v>190153.4772077931</v>
      </c>
      <c r="C38" s="2">
        <v>-34901.838119677923</v>
      </c>
      <c r="D38" s="29">
        <v>472.64298272132874</v>
      </c>
    </row>
    <row r="39" spans="1:4" x14ac:dyDescent="0.25">
      <c r="A39" s="2">
        <v>38</v>
      </c>
      <c r="B39" s="2">
        <v>186393.47720779217</v>
      </c>
      <c r="C39" s="2">
        <v>-34901.838119677908</v>
      </c>
      <c r="D39" s="29">
        <v>630.28049278259277</v>
      </c>
    </row>
    <row r="40" spans="1:4" x14ac:dyDescent="0.25">
      <c r="A40" s="2">
        <v>39</v>
      </c>
      <c r="B40" s="2">
        <v>189683.47720779298</v>
      </c>
      <c r="C40" s="2">
        <v>-34901.838119677916</v>
      </c>
      <c r="D40" s="29">
        <v>637.90634727478027</v>
      </c>
    </row>
    <row r="41" spans="1:4" x14ac:dyDescent="0.25">
      <c r="A41" s="2">
        <v>40</v>
      </c>
      <c r="B41" s="2">
        <v>189213.47720779289</v>
      </c>
      <c r="C41" s="2">
        <v>-34901.838119677916</v>
      </c>
      <c r="D41" s="29">
        <v>763.76572227478027</v>
      </c>
    </row>
    <row r="42" spans="1:4" x14ac:dyDescent="0.25">
      <c r="A42" s="2">
        <v>41</v>
      </c>
      <c r="B42" s="2">
        <v>188743.47720779275</v>
      </c>
      <c r="C42" s="2">
        <v>-34901.838119677908</v>
      </c>
      <c r="D42" s="29">
        <v>631.35787177085876</v>
      </c>
    </row>
    <row r="43" spans="1:4" x14ac:dyDescent="0.25">
      <c r="A43" s="2">
        <v>42</v>
      </c>
      <c r="B43" s="2">
        <v>188273.47720779263</v>
      </c>
      <c r="C43" s="2">
        <v>-34901.838119677916</v>
      </c>
      <c r="D43" s="29">
        <v>497.66847586631775</v>
      </c>
    </row>
    <row r="44" spans="1:4" x14ac:dyDescent="0.25">
      <c r="A44" s="2">
        <v>43</v>
      </c>
      <c r="B44" s="2">
        <v>187803.47720779254</v>
      </c>
      <c r="C44" s="2">
        <v>-34901.838119677916</v>
      </c>
      <c r="D44" s="29">
        <v>475.16015315055847</v>
      </c>
    </row>
    <row r="45" spans="1:4" x14ac:dyDescent="0.25">
      <c r="A45" s="2">
        <v>44</v>
      </c>
      <c r="B45" s="2">
        <v>187333.4772077924</v>
      </c>
      <c r="C45" s="2">
        <v>-34901.838119677923</v>
      </c>
      <c r="D45" s="29">
        <v>588.89492821693432</v>
      </c>
    </row>
    <row r="46" spans="1:4" x14ac:dyDescent="0.25">
      <c r="A46" s="2">
        <v>45</v>
      </c>
      <c r="B46" s="2">
        <v>186863.47720779228</v>
      </c>
      <c r="C46" s="2">
        <v>-34901.838119677916</v>
      </c>
      <c r="D46" s="29">
        <v>732.35063982009888</v>
      </c>
    </row>
    <row r="47" spans="1:4" x14ac:dyDescent="0.25">
      <c r="A47" s="2">
        <v>46</v>
      </c>
      <c r="B47" s="2">
        <v>190153.4772077931</v>
      </c>
      <c r="C47" s="2">
        <v>-35353.838119677908</v>
      </c>
      <c r="D47" s="29">
        <v>329.88979732990271</v>
      </c>
    </row>
    <row r="48" spans="1:4" x14ac:dyDescent="0.25">
      <c r="A48" s="2">
        <v>47</v>
      </c>
      <c r="B48" s="2">
        <v>186393.47720779217</v>
      </c>
      <c r="C48" s="2">
        <v>-35353.838119677923</v>
      </c>
      <c r="D48" s="29">
        <v>413.0488383769989</v>
      </c>
    </row>
    <row r="49" spans="1:4" x14ac:dyDescent="0.25">
      <c r="A49" s="2">
        <v>48</v>
      </c>
      <c r="B49" s="2">
        <v>189683.47720779298</v>
      </c>
      <c r="C49" s="2">
        <v>-35353.838119677916</v>
      </c>
      <c r="D49" s="29">
        <v>419.17596459388733</v>
      </c>
    </row>
    <row r="50" spans="1:4" x14ac:dyDescent="0.25">
      <c r="A50" s="2">
        <v>49</v>
      </c>
      <c r="B50" s="2">
        <v>189213.47720779286</v>
      </c>
      <c r="C50" s="2">
        <v>-35353.838119677916</v>
      </c>
      <c r="D50" s="29">
        <v>466.65455651283264</v>
      </c>
    </row>
    <row r="51" spans="1:4" x14ac:dyDescent="0.25">
      <c r="A51" s="2">
        <v>50</v>
      </c>
      <c r="B51" s="2">
        <v>188743.47720779275</v>
      </c>
      <c r="C51" s="2">
        <v>-35353.838119677923</v>
      </c>
      <c r="D51" s="29">
        <v>434.06748032569885</v>
      </c>
    </row>
    <row r="52" spans="1:4" x14ac:dyDescent="0.25">
      <c r="A52" s="2">
        <v>51</v>
      </c>
      <c r="B52" s="2">
        <v>188273.47720779263</v>
      </c>
      <c r="C52" s="2">
        <v>-35353.838119677916</v>
      </c>
      <c r="D52" s="29">
        <v>371.14257264137268</v>
      </c>
    </row>
    <row r="53" spans="1:4" x14ac:dyDescent="0.25">
      <c r="A53" s="2">
        <v>52</v>
      </c>
      <c r="B53" s="2">
        <v>187803.47720779252</v>
      </c>
      <c r="C53" s="2">
        <v>-35353.838119677901</v>
      </c>
      <c r="D53" s="29">
        <v>366.68560791015625</v>
      </c>
    </row>
    <row r="54" spans="1:4" x14ac:dyDescent="0.25">
      <c r="A54" s="2">
        <v>53</v>
      </c>
      <c r="B54" s="2">
        <v>187333.4772077924</v>
      </c>
      <c r="C54" s="2">
        <v>-35353.838119677908</v>
      </c>
      <c r="D54" s="29">
        <v>411.73831534385681</v>
      </c>
    </row>
    <row r="55" spans="1:4" x14ac:dyDescent="0.25">
      <c r="A55" s="2">
        <v>54</v>
      </c>
      <c r="B55" s="2">
        <v>186863.47720779225</v>
      </c>
      <c r="C55" s="2">
        <v>-35353.838119677923</v>
      </c>
      <c r="D55" s="29">
        <v>449.5944128036499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5">
    <cfRule type="expression" dxfId="5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180393.47720779243</v>
      </c>
      <c r="C2" s="2">
        <v>-42033.838119677923</v>
      </c>
      <c r="D2" s="12">
        <v>1076.4244761466982</v>
      </c>
      <c r="F2" s="9" t="s">
        <v>4</v>
      </c>
      <c r="G2" s="7">
        <f>AVERAGE(D:D)</f>
        <v>725.29111671347175</v>
      </c>
      <c r="H2" s="6" t="s">
        <v>5</v>
      </c>
      <c r="I2" s="7">
        <f>MIN(D:D)</f>
        <v>294.97900521755224</v>
      </c>
      <c r="J2" s="6" t="s">
        <v>6</v>
      </c>
      <c r="K2" s="8">
        <f>MAX(D:D)</f>
        <v>1076.4244761466982</v>
      </c>
      <c r="M2" s="13" t="s">
        <v>17</v>
      </c>
      <c r="N2" s="14">
        <v>1</v>
      </c>
    </row>
    <row r="3" spans="1:14" x14ac:dyDescent="0.25">
      <c r="A3" s="2">
        <v>2</v>
      </c>
      <c r="B3" s="2">
        <v>180393.47720779243</v>
      </c>
      <c r="C3" s="2">
        <v>-45353.838119678097</v>
      </c>
      <c r="D3" s="12">
        <v>376.65873599052429</v>
      </c>
      <c r="F3" s="21" t="s">
        <v>7</v>
      </c>
      <c r="G3" s="22"/>
      <c r="H3" s="22"/>
      <c r="I3" s="25">
        <f>IF(平均照度&gt;1,最小照度/平均照度,0)</f>
        <v>0.40670428524507146</v>
      </c>
      <c r="J3" s="25"/>
      <c r="K3" s="26"/>
    </row>
    <row r="4" spans="1:14" x14ac:dyDescent="0.25">
      <c r="A4" s="2">
        <v>3</v>
      </c>
      <c r="B4" s="2">
        <v>180393.47720779243</v>
      </c>
      <c r="C4" s="2">
        <v>-42508.123833963662</v>
      </c>
      <c r="D4" s="29">
        <v>983.59883403778076</v>
      </c>
      <c r="F4" s="23" t="s">
        <v>13</v>
      </c>
      <c r="G4" s="24"/>
      <c r="H4" s="24"/>
      <c r="I4" s="27">
        <f>IF(最大照度&gt;1,最小照度/最大照度,0)</f>
        <v>0.27403595120160723</v>
      </c>
      <c r="J4" s="27"/>
      <c r="K4" s="28"/>
    </row>
    <row r="5" spans="1:14" x14ac:dyDescent="0.25">
      <c r="A5" s="2">
        <v>4</v>
      </c>
      <c r="B5" s="2">
        <v>180393.47720779243</v>
      </c>
      <c r="C5" s="2">
        <v>-42982.409548249401</v>
      </c>
      <c r="D5" s="29">
        <v>1006.676040172577</v>
      </c>
      <c r="F5" s="10" t="s">
        <v>8</v>
      </c>
      <c r="G5" s="3" t="s">
        <v>33</v>
      </c>
      <c r="H5" s="11" t="s">
        <v>14</v>
      </c>
      <c r="I5" s="11" t="s">
        <v>15</v>
      </c>
      <c r="J5" s="10" t="s">
        <v>9</v>
      </c>
      <c r="K5" s="5">
        <v>14.59</v>
      </c>
    </row>
    <row r="6" spans="1:14" x14ac:dyDescent="0.25">
      <c r="A6" s="2">
        <v>5</v>
      </c>
      <c r="B6" s="2">
        <v>180393.47720779243</v>
      </c>
      <c r="C6" s="2">
        <v>-43456.695262535141</v>
      </c>
      <c r="D6" s="29">
        <v>1025.1448211669924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180393.47720779246</v>
      </c>
      <c r="C7" s="2">
        <v>-43930.980976820872</v>
      </c>
      <c r="D7" s="29">
        <v>851.92720317840576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180393.47720779243</v>
      </c>
      <c r="C8" s="2">
        <v>-44405.266691106619</v>
      </c>
      <c r="D8" s="29">
        <v>935.79999446868908</v>
      </c>
    </row>
    <row r="9" spans="1:14" x14ac:dyDescent="0.25">
      <c r="A9" s="2">
        <v>8</v>
      </c>
      <c r="B9" s="2">
        <v>180393.47720779243</v>
      </c>
      <c r="C9" s="2">
        <v>-44879.552405392358</v>
      </c>
      <c r="D9" s="29">
        <v>637.5024528503418</v>
      </c>
    </row>
    <row r="10" spans="1:14" x14ac:dyDescent="0.25">
      <c r="A10" s="2">
        <v>9</v>
      </c>
      <c r="B10" s="2">
        <v>180867.76292207823</v>
      </c>
      <c r="C10" s="2">
        <v>-42033.838119677923</v>
      </c>
      <c r="D10" s="29">
        <v>935.97147035598755</v>
      </c>
    </row>
    <row r="11" spans="1:14" x14ac:dyDescent="0.25">
      <c r="A11" s="2">
        <v>10</v>
      </c>
      <c r="B11" s="2">
        <v>180867.76292207823</v>
      </c>
      <c r="C11" s="2">
        <v>-45353.838119678105</v>
      </c>
      <c r="D11" s="29">
        <v>353.07988393306732</v>
      </c>
    </row>
    <row r="12" spans="1:14" x14ac:dyDescent="0.25">
      <c r="A12" s="2">
        <v>11</v>
      </c>
      <c r="B12" s="2">
        <v>180867.76292207823</v>
      </c>
      <c r="C12" s="2">
        <v>-42508.123833963662</v>
      </c>
      <c r="D12" s="29">
        <v>933.5378613471986</v>
      </c>
    </row>
    <row r="13" spans="1:14" x14ac:dyDescent="0.25">
      <c r="A13" s="2">
        <v>12</v>
      </c>
      <c r="B13" s="2">
        <v>180867.76292207823</v>
      </c>
      <c r="C13" s="2">
        <v>-42982.409548249401</v>
      </c>
      <c r="D13" s="29">
        <v>962.41639804840099</v>
      </c>
    </row>
    <row r="14" spans="1:14" x14ac:dyDescent="0.25">
      <c r="A14" s="2">
        <v>13</v>
      </c>
      <c r="B14" s="2">
        <v>180867.76292207825</v>
      </c>
      <c r="C14" s="2">
        <v>-43456.695262535141</v>
      </c>
      <c r="D14" s="29">
        <v>967.2388906478883</v>
      </c>
    </row>
    <row r="15" spans="1:14" x14ac:dyDescent="0.25">
      <c r="A15" s="2">
        <v>14</v>
      </c>
      <c r="B15" s="2">
        <v>180867.76292207825</v>
      </c>
      <c r="C15" s="2">
        <v>-43930.98097682088</v>
      </c>
      <c r="D15" s="29">
        <v>844.39156770706177</v>
      </c>
    </row>
    <row r="16" spans="1:14" x14ac:dyDescent="0.25">
      <c r="A16" s="2">
        <v>15</v>
      </c>
      <c r="B16" s="2">
        <v>180867.76292207823</v>
      </c>
      <c r="C16" s="2">
        <v>-44405.266691106626</v>
      </c>
      <c r="D16" s="29">
        <v>845.2220606803894</v>
      </c>
    </row>
    <row r="17" spans="1:4" x14ac:dyDescent="0.25">
      <c r="A17" s="2">
        <v>16</v>
      </c>
      <c r="B17" s="2">
        <v>180867.76292207823</v>
      </c>
      <c r="C17" s="2">
        <v>-44879.552405392365</v>
      </c>
      <c r="D17" s="29">
        <v>618.0033655166626</v>
      </c>
    </row>
    <row r="18" spans="1:4" x14ac:dyDescent="0.25">
      <c r="A18" s="2">
        <v>17</v>
      </c>
      <c r="B18" s="2">
        <v>181342.04863636402</v>
      </c>
      <c r="C18" s="2">
        <v>-42033.83811967793</v>
      </c>
      <c r="D18" s="29">
        <v>668.47599983215332</v>
      </c>
    </row>
    <row r="19" spans="1:4" x14ac:dyDescent="0.25">
      <c r="A19" s="2">
        <v>18</v>
      </c>
      <c r="B19" s="2">
        <v>181342.04863636402</v>
      </c>
      <c r="C19" s="2">
        <v>-45353.838119678112</v>
      </c>
      <c r="D19" s="29">
        <v>297.69344973564148</v>
      </c>
    </row>
    <row r="20" spans="1:4" x14ac:dyDescent="0.25">
      <c r="A20" s="2">
        <v>19</v>
      </c>
      <c r="B20" s="2">
        <v>181342.04863636402</v>
      </c>
      <c r="C20" s="2">
        <v>-42508.123833963669</v>
      </c>
      <c r="D20" s="29">
        <v>730.89527130126964</v>
      </c>
    </row>
    <row r="21" spans="1:4" x14ac:dyDescent="0.25">
      <c r="A21" s="2">
        <v>20</v>
      </c>
      <c r="B21" s="2">
        <v>181342.04863636402</v>
      </c>
      <c r="C21" s="2">
        <v>-42982.409548249409</v>
      </c>
      <c r="D21" s="29">
        <v>752.44054651260376</v>
      </c>
    </row>
    <row r="22" spans="1:4" x14ac:dyDescent="0.25">
      <c r="A22" s="2">
        <v>21</v>
      </c>
      <c r="B22" s="2">
        <v>181342.04863636405</v>
      </c>
      <c r="C22" s="2">
        <v>-43456.695262535148</v>
      </c>
      <c r="D22" s="29">
        <v>740.94671154022217</v>
      </c>
    </row>
    <row r="23" spans="1:4" x14ac:dyDescent="0.25">
      <c r="A23" s="2">
        <v>22</v>
      </c>
      <c r="B23" s="2">
        <v>181342.04863636405</v>
      </c>
      <c r="C23" s="2">
        <v>-43930.980976820887</v>
      </c>
      <c r="D23" s="29">
        <v>684.28788614273071</v>
      </c>
    </row>
    <row r="24" spans="1:4" x14ac:dyDescent="0.25">
      <c r="A24" s="2">
        <v>23</v>
      </c>
      <c r="B24" s="2">
        <v>181342.04863636402</v>
      </c>
      <c r="C24" s="2">
        <v>-44405.266691106634</v>
      </c>
      <c r="D24" s="29">
        <v>611.87862643361098</v>
      </c>
    </row>
    <row r="25" spans="1:4" x14ac:dyDescent="0.25">
      <c r="A25" s="2">
        <v>24</v>
      </c>
      <c r="B25" s="2">
        <v>181342.04863636402</v>
      </c>
      <c r="C25" s="2">
        <v>-44879.552405392373</v>
      </c>
      <c r="D25" s="29">
        <v>485.96057343482977</v>
      </c>
    </row>
    <row r="26" spans="1:4" x14ac:dyDescent="0.25">
      <c r="A26" s="2">
        <v>25</v>
      </c>
      <c r="B26" s="2">
        <v>181816.33435064979</v>
      </c>
      <c r="C26" s="2">
        <v>-42033.838119677945</v>
      </c>
      <c r="D26" s="29">
        <v>591.15398582577711</v>
      </c>
    </row>
    <row r="27" spans="1:4" x14ac:dyDescent="0.25">
      <c r="A27" s="2">
        <v>26</v>
      </c>
      <c r="B27" s="2">
        <v>181816.33435064979</v>
      </c>
      <c r="C27" s="2">
        <v>-45353.838119678112</v>
      </c>
      <c r="D27" s="29">
        <v>294.97900521755224</v>
      </c>
    </row>
    <row r="28" spans="1:4" x14ac:dyDescent="0.25">
      <c r="A28" s="2">
        <v>27</v>
      </c>
      <c r="B28" s="2">
        <v>181816.33435064979</v>
      </c>
      <c r="C28" s="2">
        <v>-42508.123833963669</v>
      </c>
      <c r="D28" s="29">
        <v>642.60051035881042</v>
      </c>
    </row>
    <row r="29" spans="1:4" x14ac:dyDescent="0.25">
      <c r="A29" s="2">
        <v>28</v>
      </c>
      <c r="B29" s="2">
        <v>181816.33435064979</v>
      </c>
      <c r="C29" s="2">
        <v>-42982.409548249409</v>
      </c>
      <c r="D29" s="29">
        <v>674.22129559516918</v>
      </c>
    </row>
    <row r="30" spans="1:4" x14ac:dyDescent="0.25">
      <c r="A30" s="2">
        <v>29</v>
      </c>
      <c r="B30" s="2">
        <v>181816.33435064982</v>
      </c>
      <c r="C30" s="2">
        <v>-43456.695262535148</v>
      </c>
      <c r="D30" s="29">
        <v>672.23643445968628</v>
      </c>
    </row>
    <row r="31" spans="1:4" x14ac:dyDescent="0.25">
      <c r="A31" s="2">
        <v>30</v>
      </c>
      <c r="B31" s="2">
        <v>181816.33435064982</v>
      </c>
      <c r="C31" s="2">
        <v>-43930.980976820887</v>
      </c>
      <c r="D31" s="29">
        <v>612.90671634674072</v>
      </c>
    </row>
    <row r="32" spans="1:4" x14ac:dyDescent="0.25">
      <c r="A32" s="2">
        <v>31</v>
      </c>
      <c r="B32" s="2">
        <v>181816.33435064979</v>
      </c>
      <c r="C32" s="2">
        <v>-44405.266691106634</v>
      </c>
      <c r="D32" s="29">
        <v>551.03486180305481</v>
      </c>
    </row>
    <row r="33" spans="1:4" x14ac:dyDescent="0.25">
      <c r="A33" s="2">
        <v>32</v>
      </c>
      <c r="B33" s="2">
        <v>181816.33435064979</v>
      </c>
      <c r="C33" s="2">
        <v>-44879.552405392373</v>
      </c>
      <c r="D33" s="29">
        <v>430.54462814331055</v>
      </c>
    </row>
    <row r="34" spans="1:4" x14ac:dyDescent="0.25">
      <c r="A34" s="2">
        <v>33</v>
      </c>
      <c r="B34" s="2">
        <v>182290.62006493559</v>
      </c>
      <c r="C34" s="2">
        <v>-42033.838119677937</v>
      </c>
      <c r="D34" s="29">
        <v>701.66251611709606</v>
      </c>
    </row>
    <row r="35" spans="1:4" x14ac:dyDescent="0.25">
      <c r="A35" s="2">
        <v>34</v>
      </c>
      <c r="B35" s="2">
        <v>182290.62006493559</v>
      </c>
      <c r="C35" s="2">
        <v>-45353.838119678097</v>
      </c>
      <c r="D35" s="29">
        <v>334.8988094329834</v>
      </c>
    </row>
    <row r="36" spans="1:4" x14ac:dyDescent="0.25">
      <c r="A36" s="2">
        <v>35</v>
      </c>
      <c r="B36" s="2">
        <v>182290.62006493559</v>
      </c>
      <c r="C36" s="2">
        <v>-42508.123833963662</v>
      </c>
      <c r="D36" s="29">
        <v>757.83106899261475</v>
      </c>
    </row>
    <row r="37" spans="1:4" x14ac:dyDescent="0.25">
      <c r="A37" s="2">
        <v>36</v>
      </c>
      <c r="B37" s="2">
        <v>182290.62006493559</v>
      </c>
      <c r="C37" s="2">
        <v>-42982.409548249401</v>
      </c>
      <c r="D37" s="29">
        <v>788.53344678878784</v>
      </c>
    </row>
    <row r="38" spans="1:4" x14ac:dyDescent="0.25">
      <c r="A38" s="2">
        <v>37</v>
      </c>
      <c r="B38" s="2">
        <v>182290.62006493562</v>
      </c>
      <c r="C38" s="2">
        <v>-43456.695262535141</v>
      </c>
      <c r="D38" s="29">
        <v>789.68760156631481</v>
      </c>
    </row>
    <row r="39" spans="1:4" x14ac:dyDescent="0.25">
      <c r="A39" s="2">
        <v>38</v>
      </c>
      <c r="B39" s="2">
        <v>182290.62006493562</v>
      </c>
      <c r="C39" s="2">
        <v>-43930.98097682088</v>
      </c>
      <c r="D39" s="29">
        <v>732.55523300170898</v>
      </c>
    </row>
    <row r="40" spans="1:4" x14ac:dyDescent="0.25">
      <c r="A40" s="2">
        <v>39</v>
      </c>
      <c r="B40" s="2">
        <v>182290.62006493559</v>
      </c>
      <c r="C40" s="2">
        <v>-44405.266691106626</v>
      </c>
      <c r="D40" s="29">
        <v>662.42816734313965</v>
      </c>
    </row>
    <row r="41" spans="1:4" x14ac:dyDescent="0.25">
      <c r="A41" s="2">
        <v>40</v>
      </c>
      <c r="B41" s="2">
        <v>182290.62006493559</v>
      </c>
      <c r="C41" s="2">
        <v>-44879.552405392358</v>
      </c>
      <c r="D41" s="29">
        <v>534.87882876396191</v>
      </c>
    </row>
    <row r="42" spans="1:4" x14ac:dyDescent="0.25">
      <c r="A42" s="2">
        <v>41</v>
      </c>
      <c r="B42" s="2">
        <v>182764.90577922142</v>
      </c>
      <c r="C42" s="2">
        <v>-42033.838119677945</v>
      </c>
      <c r="D42" s="29">
        <v>1016.6207027435304</v>
      </c>
    </row>
    <row r="43" spans="1:4" x14ac:dyDescent="0.25">
      <c r="A43" s="2">
        <v>42</v>
      </c>
      <c r="B43" s="2">
        <v>182764.90577922144</v>
      </c>
      <c r="C43" s="2">
        <v>-45353.838119678112</v>
      </c>
      <c r="D43" s="29">
        <v>423.83487653732305</v>
      </c>
    </row>
    <row r="44" spans="1:4" x14ac:dyDescent="0.25">
      <c r="A44" s="2">
        <v>43</v>
      </c>
      <c r="B44" s="2">
        <v>182764.90577922144</v>
      </c>
      <c r="C44" s="2">
        <v>-42508.123833963669</v>
      </c>
      <c r="D44" s="29">
        <v>951.02575588226318</v>
      </c>
    </row>
    <row r="45" spans="1:4" x14ac:dyDescent="0.25">
      <c r="A45" s="2">
        <v>44</v>
      </c>
      <c r="B45" s="2">
        <v>182764.90577922144</v>
      </c>
      <c r="C45" s="2">
        <v>-42982.409548249409</v>
      </c>
      <c r="D45" s="29">
        <v>1018.0009598731996</v>
      </c>
    </row>
    <row r="46" spans="1:4" x14ac:dyDescent="0.25">
      <c r="A46" s="2">
        <v>45</v>
      </c>
      <c r="B46" s="2">
        <v>182764.90577922144</v>
      </c>
      <c r="C46" s="2">
        <v>-43456.695262535148</v>
      </c>
      <c r="D46" s="29">
        <v>1060.0154542922976</v>
      </c>
    </row>
    <row r="47" spans="1:4" x14ac:dyDescent="0.25">
      <c r="A47" s="2">
        <v>46</v>
      </c>
      <c r="B47" s="2">
        <v>182764.90577922144</v>
      </c>
      <c r="C47" s="2">
        <v>-43930.980976820887</v>
      </c>
      <c r="D47" s="29">
        <v>906.7003059387207</v>
      </c>
    </row>
    <row r="48" spans="1:4" x14ac:dyDescent="0.25">
      <c r="A48" s="2">
        <v>47</v>
      </c>
      <c r="B48" s="2">
        <v>182764.90577922142</v>
      </c>
      <c r="C48" s="2">
        <v>-44405.266691106634</v>
      </c>
      <c r="D48" s="29">
        <v>970.50256586074829</v>
      </c>
    </row>
    <row r="49" spans="1:4" x14ac:dyDescent="0.25">
      <c r="A49" s="2">
        <v>48</v>
      </c>
      <c r="B49" s="2">
        <v>182764.90577922142</v>
      </c>
      <c r="C49" s="2">
        <v>-44879.552405392373</v>
      </c>
      <c r="D49" s="29">
        <v>693.78281927108765</v>
      </c>
    </row>
    <row r="50" spans="1:4" x14ac:dyDescent="0.25">
      <c r="A50" s="2">
        <v>49</v>
      </c>
      <c r="B50" s="2">
        <v>183239.19149350721</v>
      </c>
      <c r="C50" s="2">
        <v>-42033.838119677937</v>
      </c>
      <c r="D50" s="29">
        <v>929.64837169647217</v>
      </c>
    </row>
    <row r="51" spans="1:4" x14ac:dyDescent="0.25">
      <c r="A51" s="2">
        <v>50</v>
      </c>
      <c r="B51" s="2">
        <v>183239.19149350724</v>
      </c>
      <c r="C51" s="2">
        <v>-45353.838119678105</v>
      </c>
      <c r="D51" s="29">
        <v>416.81925940513611</v>
      </c>
    </row>
    <row r="52" spans="1:4" x14ac:dyDescent="0.25">
      <c r="A52" s="2">
        <v>51</v>
      </c>
      <c r="B52" s="2">
        <v>183239.19149350721</v>
      </c>
      <c r="C52" s="2">
        <v>-42508.123833963662</v>
      </c>
      <c r="D52" s="29">
        <v>909.21483039855957</v>
      </c>
    </row>
    <row r="53" spans="1:4" x14ac:dyDescent="0.25">
      <c r="A53" s="2">
        <v>52</v>
      </c>
      <c r="B53" s="2">
        <v>183239.19149350724</v>
      </c>
      <c r="C53" s="2">
        <v>-42982.409548249401</v>
      </c>
      <c r="D53" s="29">
        <v>963.50918340682995</v>
      </c>
    </row>
    <row r="54" spans="1:4" x14ac:dyDescent="0.25">
      <c r="A54" s="2">
        <v>53</v>
      </c>
      <c r="B54" s="2">
        <v>183239.19149350724</v>
      </c>
      <c r="C54" s="2">
        <v>-43456.695262535141</v>
      </c>
      <c r="D54" s="29">
        <v>992.90863466262817</v>
      </c>
    </row>
    <row r="55" spans="1:4" x14ac:dyDescent="0.25">
      <c r="A55" s="2">
        <v>54</v>
      </c>
      <c r="B55" s="2">
        <v>183239.19149350724</v>
      </c>
      <c r="C55" s="2">
        <v>-43930.98097682088</v>
      </c>
      <c r="D55" s="29">
        <v>867.93284273147583</v>
      </c>
    </row>
    <row r="56" spans="1:4" x14ac:dyDescent="0.25">
      <c r="A56" s="2">
        <v>55</v>
      </c>
      <c r="B56" s="2">
        <v>183239.19149350721</v>
      </c>
      <c r="C56" s="2">
        <v>-44405.266691106626</v>
      </c>
      <c r="D56" s="29">
        <v>889.84565162658691</v>
      </c>
    </row>
    <row r="57" spans="1:4" x14ac:dyDescent="0.25">
      <c r="A57" s="2">
        <v>56</v>
      </c>
      <c r="B57" s="2">
        <v>183239.19149350721</v>
      </c>
      <c r="C57" s="2">
        <v>-44879.552405392365</v>
      </c>
      <c r="D57" s="29">
        <v>659.78266739845287</v>
      </c>
    </row>
    <row r="58" spans="1:4" x14ac:dyDescent="0.25">
      <c r="A58" s="2">
        <v>57</v>
      </c>
      <c r="B58" s="2">
        <v>183713.47720779301</v>
      </c>
      <c r="C58" s="2">
        <v>-42033.83811967793</v>
      </c>
      <c r="D58" s="29">
        <v>604.88439321517956</v>
      </c>
    </row>
    <row r="59" spans="1:4" x14ac:dyDescent="0.25">
      <c r="A59" s="2">
        <v>58</v>
      </c>
      <c r="B59" s="2">
        <v>183713.47720779304</v>
      </c>
      <c r="C59" s="2">
        <v>-45353.838119678105</v>
      </c>
      <c r="D59" s="29">
        <v>333.27077007293701</v>
      </c>
    </row>
    <row r="60" spans="1:4" x14ac:dyDescent="0.25">
      <c r="A60" s="2">
        <v>59</v>
      </c>
      <c r="B60" s="2">
        <v>183713.47720779304</v>
      </c>
      <c r="C60" s="2">
        <v>-42508.123833963669</v>
      </c>
      <c r="D60" s="29">
        <v>655.5547924041748</v>
      </c>
    </row>
    <row r="61" spans="1:4" x14ac:dyDescent="0.25">
      <c r="A61" s="2">
        <v>60</v>
      </c>
      <c r="B61" s="2">
        <v>183713.47720779304</v>
      </c>
      <c r="C61" s="2">
        <v>-42982.409548249409</v>
      </c>
      <c r="D61" s="29">
        <v>684.30785894393932</v>
      </c>
    </row>
    <row r="62" spans="1:4" x14ac:dyDescent="0.25">
      <c r="A62" s="2">
        <v>61</v>
      </c>
      <c r="B62" s="2">
        <v>183713.47720779304</v>
      </c>
      <c r="C62" s="2">
        <v>-43456.695262535141</v>
      </c>
      <c r="D62" s="29">
        <v>681.16606903076172</v>
      </c>
    </row>
    <row r="63" spans="1:4" x14ac:dyDescent="0.25">
      <c r="A63" s="2">
        <v>62</v>
      </c>
      <c r="B63" s="2">
        <v>183713.47720779304</v>
      </c>
      <c r="C63" s="2">
        <v>-43930.98097682088</v>
      </c>
      <c r="D63" s="29">
        <v>636.32162499427795</v>
      </c>
    </row>
    <row r="64" spans="1:4" x14ac:dyDescent="0.25">
      <c r="A64" s="2">
        <v>63</v>
      </c>
      <c r="B64" s="2">
        <v>183713.47720779301</v>
      </c>
      <c r="C64" s="2">
        <v>-44405.266691106626</v>
      </c>
      <c r="D64" s="29">
        <v>579.26671504974365</v>
      </c>
    </row>
    <row r="65" spans="1:4" x14ac:dyDescent="0.25">
      <c r="A65" s="2">
        <v>64</v>
      </c>
      <c r="B65" s="2">
        <v>183713.47720779304</v>
      </c>
      <c r="C65" s="2">
        <v>-44879.552405392365</v>
      </c>
      <c r="D65" s="29">
        <v>475.38813328742987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5">
    <cfRule type="expression" dxfId="6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183713.47720779263</v>
      </c>
      <c r="C2" s="2">
        <v>-33093.838119677988</v>
      </c>
      <c r="D2" s="12">
        <v>568.06466221809387</v>
      </c>
      <c r="F2" s="9" t="s">
        <v>4</v>
      </c>
      <c r="G2" s="7">
        <f>AVERAGE(D:D)</f>
        <v>758.07467955350876</v>
      </c>
      <c r="H2" s="6" t="s">
        <v>5</v>
      </c>
      <c r="I2" s="7">
        <f>MIN(D:D)</f>
        <v>406.13927340507507</v>
      </c>
      <c r="J2" s="6" t="s">
        <v>6</v>
      </c>
      <c r="K2" s="8">
        <f>MAX(D:D)</f>
        <v>1190.3040113449097</v>
      </c>
      <c r="M2" s="13" t="s">
        <v>17</v>
      </c>
      <c r="N2" s="14">
        <v>1</v>
      </c>
    </row>
    <row r="3" spans="1:14" x14ac:dyDescent="0.25">
      <c r="A3" s="2">
        <v>2</v>
      </c>
      <c r="B3" s="2">
        <v>180393.47720779225</v>
      </c>
      <c r="C3" s="2">
        <v>-33093.838119677981</v>
      </c>
      <c r="D3" s="12">
        <v>890.78061771392822</v>
      </c>
      <c r="F3" s="21" t="s">
        <v>7</v>
      </c>
      <c r="G3" s="22"/>
      <c r="H3" s="22"/>
      <c r="I3" s="25">
        <f>IF(平均照度&gt;1,最小照度/平均照度,0)</f>
        <v>0.53575100759767258</v>
      </c>
      <c r="J3" s="25"/>
      <c r="K3" s="26"/>
    </row>
    <row r="4" spans="1:14" x14ac:dyDescent="0.25">
      <c r="A4" s="2">
        <v>3</v>
      </c>
      <c r="B4" s="2">
        <v>183239.19149350686</v>
      </c>
      <c r="C4" s="2">
        <v>-33093.838119677981</v>
      </c>
      <c r="D4" s="29">
        <v>823.09646463394165</v>
      </c>
      <c r="F4" s="23" t="s">
        <v>13</v>
      </c>
      <c r="G4" s="24"/>
      <c r="H4" s="24"/>
      <c r="I4" s="27">
        <f>IF(最大照度&gt;1,最小照度/最大照度,0)</f>
        <v>0.34120633849346049</v>
      </c>
      <c r="J4" s="27"/>
      <c r="K4" s="28"/>
    </row>
    <row r="5" spans="1:14" x14ac:dyDescent="0.25">
      <c r="A5" s="2">
        <v>4</v>
      </c>
      <c r="B5" s="2">
        <v>182764.9057792211</v>
      </c>
      <c r="C5" s="2">
        <v>-33093.838119677981</v>
      </c>
      <c r="D5" s="29">
        <v>850.2686071395874</v>
      </c>
      <c r="F5" s="10" t="s">
        <v>8</v>
      </c>
      <c r="G5" s="3" t="s">
        <v>34</v>
      </c>
      <c r="H5" s="11" t="s">
        <v>14</v>
      </c>
      <c r="I5" s="11" t="s">
        <v>15</v>
      </c>
      <c r="J5" s="10" t="s">
        <v>9</v>
      </c>
      <c r="K5" s="5">
        <v>14.59</v>
      </c>
    </row>
    <row r="6" spans="1:14" x14ac:dyDescent="0.25">
      <c r="A6" s="2">
        <v>5</v>
      </c>
      <c r="B6" s="2">
        <v>182290.62006493533</v>
      </c>
      <c r="C6" s="2">
        <v>-33093.838119677981</v>
      </c>
      <c r="D6" s="29">
        <v>602.22352957725536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181816.33435064956</v>
      </c>
      <c r="C7" s="2">
        <v>-33093.838119677981</v>
      </c>
      <c r="D7" s="29">
        <v>501.23703503608704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181342.04863636379</v>
      </c>
      <c r="C8" s="2">
        <v>-33093.838119677981</v>
      </c>
      <c r="D8" s="29">
        <v>573.55329895019543</v>
      </c>
    </row>
    <row r="9" spans="1:14" x14ac:dyDescent="0.25">
      <c r="A9" s="2">
        <v>8</v>
      </c>
      <c r="B9" s="2">
        <v>180867.76292207802</v>
      </c>
      <c r="C9" s="2">
        <v>-33093.838119677981</v>
      </c>
      <c r="D9" s="29">
        <v>789.52585601806641</v>
      </c>
    </row>
    <row r="10" spans="1:14" x14ac:dyDescent="0.25">
      <c r="A10" s="2">
        <v>9</v>
      </c>
      <c r="B10" s="2">
        <v>183713.47720779263</v>
      </c>
      <c r="C10" s="2">
        <v>-33568.123833963728</v>
      </c>
      <c r="D10" s="29">
        <v>630.54402279853821</v>
      </c>
    </row>
    <row r="11" spans="1:14" x14ac:dyDescent="0.25">
      <c r="A11" s="2">
        <v>10</v>
      </c>
      <c r="B11" s="2">
        <v>180393.47720779225</v>
      </c>
      <c r="C11" s="2">
        <v>-33568.123833963735</v>
      </c>
      <c r="D11" s="29">
        <v>994.67042350769054</v>
      </c>
    </row>
    <row r="12" spans="1:14" x14ac:dyDescent="0.25">
      <c r="A12" s="2">
        <v>11</v>
      </c>
      <c r="B12" s="2">
        <v>183239.19149350689</v>
      </c>
      <c r="C12" s="2">
        <v>-33568.123833963735</v>
      </c>
      <c r="D12" s="29">
        <v>909.20825815200806</v>
      </c>
    </row>
    <row r="13" spans="1:14" x14ac:dyDescent="0.25">
      <c r="A13" s="2">
        <v>12</v>
      </c>
      <c r="B13" s="2">
        <v>182764.90577922112</v>
      </c>
      <c r="C13" s="2">
        <v>-33568.12383396372</v>
      </c>
      <c r="D13" s="29">
        <v>955.61813449859619</v>
      </c>
    </row>
    <row r="14" spans="1:14" x14ac:dyDescent="0.25">
      <c r="A14" s="2">
        <v>13</v>
      </c>
      <c r="B14" s="2">
        <v>182290.62006493536</v>
      </c>
      <c r="C14" s="2">
        <v>-33568.123833963735</v>
      </c>
      <c r="D14" s="29">
        <v>702.65185260772705</v>
      </c>
    </row>
    <row r="15" spans="1:14" x14ac:dyDescent="0.25">
      <c r="A15" s="2">
        <v>14</v>
      </c>
      <c r="B15" s="2">
        <v>181816.33435064956</v>
      </c>
      <c r="C15" s="2">
        <v>-33568.12383396372</v>
      </c>
      <c r="D15" s="29">
        <v>581.02039527893078</v>
      </c>
    </row>
    <row r="16" spans="1:14" x14ac:dyDescent="0.25">
      <c r="A16" s="2">
        <v>15</v>
      </c>
      <c r="B16" s="2">
        <v>181342.04863636382</v>
      </c>
      <c r="C16" s="2">
        <v>-33568.123833963735</v>
      </c>
      <c r="D16" s="29">
        <v>677.27077531814587</v>
      </c>
    </row>
    <row r="17" spans="1:4" x14ac:dyDescent="0.25">
      <c r="A17" s="2">
        <v>16</v>
      </c>
      <c r="B17" s="2">
        <v>180867.76292207802</v>
      </c>
      <c r="C17" s="2">
        <v>-33568.12383396372</v>
      </c>
      <c r="D17" s="29">
        <v>906.5867853164674</v>
      </c>
    </row>
    <row r="18" spans="1:4" x14ac:dyDescent="0.25">
      <c r="A18" s="2">
        <v>17</v>
      </c>
      <c r="B18" s="2">
        <v>183713.4772077926</v>
      </c>
      <c r="C18" s="2">
        <v>-34042.409548249503</v>
      </c>
      <c r="D18" s="29">
        <v>671.71415424346924</v>
      </c>
    </row>
    <row r="19" spans="1:4" x14ac:dyDescent="0.25">
      <c r="A19" s="2">
        <v>18</v>
      </c>
      <c r="B19" s="2">
        <v>180393.47720779225</v>
      </c>
      <c r="C19" s="2">
        <v>-34042.409548249481</v>
      </c>
      <c r="D19" s="29">
        <v>993.80220413208019</v>
      </c>
    </row>
    <row r="20" spans="1:4" x14ac:dyDescent="0.25">
      <c r="A20" s="2">
        <v>19</v>
      </c>
      <c r="B20" s="2">
        <v>183239.19149350686</v>
      </c>
      <c r="C20" s="2">
        <v>-34042.409548249481</v>
      </c>
      <c r="D20" s="29">
        <v>912.25530529022217</v>
      </c>
    </row>
    <row r="21" spans="1:4" x14ac:dyDescent="0.25">
      <c r="A21" s="2">
        <v>20</v>
      </c>
      <c r="B21" s="2">
        <v>182764.9057792211</v>
      </c>
      <c r="C21" s="2">
        <v>-34042.409548249489</v>
      </c>
      <c r="D21" s="29">
        <v>950.36272716522217</v>
      </c>
    </row>
    <row r="22" spans="1:4" x14ac:dyDescent="0.25">
      <c r="A22" s="2">
        <v>21</v>
      </c>
      <c r="B22" s="2">
        <v>182290.62006493533</v>
      </c>
      <c r="C22" s="2">
        <v>-34042.409548249474</v>
      </c>
      <c r="D22" s="29">
        <v>765.24473381042492</v>
      </c>
    </row>
    <row r="23" spans="1:4" x14ac:dyDescent="0.25">
      <c r="A23" s="2">
        <v>22</v>
      </c>
      <c r="B23" s="2">
        <v>181816.33435064956</v>
      </c>
      <c r="C23" s="2">
        <v>-34042.409548249489</v>
      </c>
      <c r="D23" s="29">
        <v>648.12307524681091</v>
      </c>
    </row>
    <row r="24" spans="1:4" x14ac:dyDescent="0.25">
      <c r="A24" s="2">
        <v>23</v>
      </c>
      <c r="B24" s="2">
        <v>181342.04863636379</v>
      </c>
      <c r="C24" s="2">
        <v>-34042.409548249481</v>
      </c>
      <c r="D24" s="29">
        <v>741.0853261947633</v>
      </c>
    </row>
    <row r="25" spans="1:4" x14ac:dyDescent="0.25">
      <c r="A25" s="2">
        <v>24</v>
      </c>
      <c r="B25" s="2">
        <v>180867.76292207802</v>
      </c>
      <c r="C25" s="2">
        <v>-34042.409548249496</v>
      </c>
      <c r="D25" s="29">
        <v>941.15338802337646</v>
      </c>
    </row>
    <row r="26" spans="1:4" x14ac:dyDescent="0.25">
      <c r="A26" s="2">
        <v>25</v>
      </c>
      <c r="B26" s="2">
        <v>183713.4772077926</v>
      </c>
      <c r="C26" s="2">
        <v>-34516.695262535242</v>
      </c>
      <c r="D26" s="29">
        <v>688.26977133750916</v>
      </c>
    </row>
    <row r="27" spans="1:4" x14ac:dyDescent="0.25">
      <c r="A27" s="2">
        <v>26</v>
      </c>
      <c r="B27" s="2">
        <v>180393.47720779225</v>
      </c>
      <c r="C27" s="2">
        <v>-34516.695262535242</v>
      </c>
      <c r="D27" s="29">
        <v>1190.3040113449097</v>
      </c>
    </row>
    <row r="28" spans="1:4" x14ac:dyDescent="0.25">
      <c r="A28" s="2">
        <v>27</v>
      </c>
      <c r="B28" s="2">
        <v>183239.19149350686</v>
      </c>
      <c r="C28" s="2">
        <v>-34516.695262535242</v>
      </c>
      <c r="D28" s="29">
        <v>1023.7242770195008</v>
      </c>
    </row>
    <row r="29" spans="1:4" x14ac:dyDescent="0.25">
      <c r="A29" s="2">
        <v>28</v>
      </c>
      <c r="B29" s="2">
        <v>182764.9057792211</v>
      </c>
      <c r="C29" s="2">
        <v>-34516.695262535228</v>
      </c>
      <c r="D29" s="29">
        <v>1108.7937293052673</v>
      </c>
    </row>
    <row r="30" spans="1:4" x14ac:dyDescent="0.25">
      <c r="A30" s="2">
        <v>29</v>
      </c>
      <c r="B30" s="2">
        <v>182290.62006493533</v>
      </c>
      <c r="C30" s="2">
        <v>-34516.695262535242</v>
      </c>
      <c r="D30" s="29">
        <v>794.51035022735596</v>
      </c>
    </row>
    <row r="31" spans="1:4" x14ac:dyDescent="0.25">
      <c r="A31" s="2">
        <v>30</v>
      </c>
      <c r="B31" s="2">
        <v>181816.33435064956</v>
      </c>
      <c r="C31" s="2">
        <v>-34516.695262535228</v>
      </c>
      <c r="D31" s="29">
        <v>691.27495241165173</v>
      </c>
    </row>
    <row r="32" spans="1:4" x14ac:dyDescent="0.25">
      <c r="A32" s="2">
        <v>31</v>
      </c>
      <c r="B32" s="2">
        <v>181342.04863636379</v>
      </c>
      <c r="C32" s="2">
        <v>-34516.695262535242</v>
      </c>
      <c r="D32" s="29">
        <v>762.92643785476696</v>
      </c>
    </row>
    <row r="33" spans="1:4" x14ac:dyDescent="0.25">
      <c r="A33" s="2">
        <v>32</v>
      </c>
      <c r="B33" s="2">
        <v>180867.76292207802</v>
      </c>
      <c r="C33" s="2">
        <v>-34516.695262535228</v>
      </c>
      <c r="D33" s="29">
        <v>1042.9981155395508</v>
      </c>
    </row>
    <row r="34" spans="1:4" x14ac:dyDescent="0.25">
      <c r="A34" s="2">
        <v>33</v>
      </c>
      <c r="B34" s="2">
        <v>183713.47720779263</v>
      </c>
      <c r="C34" s="2">
        <v>-34990.980976821003</v>
      </c>
      <c r="D34" s="29">
        <v>662.6315655708313</v>
      </c>
    </row>
    <row r="35" spans="1:4" x14ac:dyDescent="0.25">
      <c r="A35" s="2">
        <v>34</v>
      </c>
      <c r="B35" s="2">
        <v>180393.47720779225</v>
      </c>
      <c r="C35" s="2">
        <v>-34990.980976820982</v>
      </c>
      <c r="D35" s="29">
        <v>990.77325201034546</v>
      </c>
    </row>
    <row r="36" spans="1:4" x14ac:dyDescent="0.25">
      <c r="A36" s="2">
        <v>35</v>
      </c>
      <c r="B36" s="2">
        <v>183239.19149350689</v>
      </c>
      <c r="C36" s="2">
        <v>-34990.980976820982</v>
      </c>
      <c r="D36" s="29">
        <v>910.29003286361694</v>
      </c>
    </row>
    <row r="37" spans="1:4" x14ac:dyDescent="0.25">
      <c r="A37" s="2">
        <v>36</v>
      </c>
      <c r="B37" s="2">
        <v>182764.90577922112</v>
      </c>
      <c r="C37" s="2">
        <v>-34990.980976820996</v>
      </c>
      <c r="D37" s="29">
        <v>940.0284242630006</v>
      </c>
    </row>
    <row r="38" spans="1:4" x14ac:dyDescent="0.25">
      <c r="A38" s="2">
        <v>37</v>
      </c>
      <c r="B38" s="2">
        <v>182290.62006493536</v>
      </c>
      <c r="C38" s="2">
        <v>-34990.980976820982</v>
      </c>
      <c r="D38" s="29">
        <v>771.14217281341553</v>
      </c>
    </row>
    <row r="39" spans="1:4" x14ac:dyDescent="0.25">
      <c r="A39" s="2">
        <v>38</v>
      </c>
      <c r="B39" s="2">
        <v>181816.33435064959</v>
      </c>
      <c r="C39" s="2">
        <v>-34990.980976820996</v>
      </c>
      <c r="D39" s="29">
        <v>655.5278205871582</v>
      </c>
    </row>
    <row r="40" spans="1:4" x14ac:dyDescent="0.25">
      <c r="A40" s="2">
        <v>39</v>
      </c>
      <c r="B40" s="2">
        <v>181342.04863636379</v>
      </c>
      <c r="C40" s="2">
        <v>-34990.980976820982</v>
      </c>
      <c r="D40" s="29">
        <v>749.79756450653076</v>
      </c>
    </row>
    <row r="41" spans="1:4" x14ac:dyDescent="0.25">
      <c r="A41" s="2">
        <v>40</v>
      </c>
      <c r="B41" s="2">
        <v>180867.76292207805</v>
      </c>
      <c r="C41" s="2">
        <v>-34990.980976820996</v>
      </c>
      <c r="D41" s="29">
        <v>944.67005205154419</v>
      </c>
    </row>
    <row r="42" spans="1:4" x14ac:dyDescent="0.25">
      <c r="A42" s="2">
        <v>41</v>
      </c>
      <c r="B42" s="2">
        <v>183713.4772077926</v>
      </c>
      <c r="C42" s="2">
        <v>-35465.26669110675</v>
      </c>
      <c r="D42" s="29">
        <v>620.52207231521606</v>
      </c>
    </row>
    <row r="43" spans="1:4" x14ac:dyDescent="0.25">
      <c r="A43" s="2">
        <v>42</v>
      </c>
      <c r="B43" s="2">
        <v>180393.47720779225</v>
      </c>
      <c r="C43" s="2">
        <v>-35465.266691106757</v>
      </c>
      <c r="D43" s="29">
        <v>1003.3051605224611</v>
      </c>
    </row>
    <row r="44" spans="1:4" x14ac:dyDescent="0.25">
      <c r="A44" s="2">
        <v>43</v>
      </c>
      <c r="B44" s="2">
        <v>183239.19149350686</v>
      </c>
      <c r="C44" s="2">
        <v>-35465.266691106757</v>
      </c>
      <c r="D44" s="29">
        <v>900.21443748474132</v>
      </c>
    </row>
    <row r="45" spans="1:4" x14ac:dyDescent="0.25">
      <c r="A45" s="2">
        <v>44</v>
      </c>
      <c r="B45" s="2">
        <v>182764.9057792211</v>
      </c>
      <c r="C45" s="2">
        <v>-35465.266691106743</v>
      </c>
      <c r="D45" s="29">
        <v>951.74153327941895</v>
      </c>
    </row>
    <row r="46" spans="1:4" x14ac:dyDescent="0.25">
      <c r="A46" s="2">
        <v>45</v>
      </c>
      <c r="B46" s="2">
        <v>182290.62006493533</v>
      </c>
      <c r="C46" s="2">
        <v>-35465.266691106757</v>
      </c>
      <c r="D46" s="29">
        <v>720.85304927825928</v>
      </c>
    </row>
    <row r="47" spans="1:4" x14ac:dyDescent="0.25">
      <c r="A47" s="2">
        <v>46</v>
      </c>
      <c r="B47" s="2">
        <v>181816.33435064956</v>
      </c>
      <c r="C47" s="2">
        <v>-35465.266691106743</v>
      </c>
      <c r="D47" s="29">
        <v>613.3475263118745</v>
      </c>
    </row>
    <row r="48" spans="1:4" x14ac:dyDescent="0.25">
      <c r="A48" s="2">
        <v>47</v>
      </c>
      <c r="B48" s="2">
        <v>181342.04863636379</v>
      </c>
      <c r="C48" s="2">
        <v>-35465.266691106757</v>
      </c>
      <c r="D48" s="29">
        <v>696.65091928601271</v>
      </c>
    </row>
    <row r="49" spans="1:4" x14ac:dyDescent="0.25">
      <c r="A49" s="2">
        <v>48</v>
      </c>
      <c r="B49" s="2">
        <v>180867.76292207802</v>
      </c>
      <c r="C49" s="2">
        <v>-35465.266691106743</v>
      </c>
      <c r="D49" s="29">
        <v>930.07326316833496</v>
      </c>
    </row>
    <row r="50" spans="1:4" x14ac:dyDescent="0.25">
      <c r="A50" s="2">
        <v>49</v>
      </c>
      <c r="B50" s="2">
        <v>183713.47720779263</v>
      </c>
      <c r="C50" s="2">
        <v>-35939.552405392518</v>
      </c>
      <c r="D50" s="29">
        <v>542.9923951625824</v>
      </c>
    </row>
    <row r="51" spans="1:4" x14ac:dyDescent="0.25">
      <c r="A51" s="2">
        <v>50</v>
      </c>
      <c r="B51" s="2">
        <v>180393.47720779225</v>
      </c>
      <c r="C51" s="2">
        <v>-35939.552405392496</v>
      </c>
      <c r="D51" s="29">
        <v>886.40025806427013</v>
      </c>
    </row>
    <row r="52" spans="1:4" x14ac:dyDescent="0.25">
      <c r="A52" s="2">
        <v>51</v>
      </c>
      <c r="B52" s="2">
        <v>183239.19149350686</v>
      </c>
      <c r="C52" s="2">
        <v>-35939.552405392496</v>
      </c>
      <c r="D52" s="29">
        <v>791.5519003868103</v>
      </c>
    </row>
    <row r="53" spans="1:4" x14ac:dyDescent="0.25">
      <c r="A53" s="2">
        <v>52</v>
      </c>
      <c r="B53" s="2">
        <v>182764.9057792211</v>
      </c>
      <c r="C53" s="2">
        <v>-35939.552405392511</v>
      </c>
      <c r="D53" s="29">
        <v>848.8580493927002</v>
      </c>
    </row>
    <row r="54" spans="1:4" x14ac:dyDescent="0.25">
      <c r="A54" s="2">
        <v>53</v>
      </c>
      <c r="B54" s="2">
        <v>182290.62006493533</v>
      </c>
      <c r="C54" s="2">
        <v>-35939.552405392496</v>
      </c>
      <c r="D54" s="29">
        <v>630.26099220156675</v>
      </c>
    </row>
    <row r="55" spans="1:4" x14ac:dyDescent="0.25">
      <c r="A55" s="2">
        <v>54</v>
      </c>
      <c r="B55" s="2">
        <v>181816.33435064956</v>
      </c>
      <c r="C55" s="2">
        <v>-35939.552405392511</v>
      </c>
      <c r="D55" s="29">
        <v>533.31139063835155</v>
      </c>
    </row>
    <row r="56" spans="1:4" x14ac:dyDescent="0.25">
      <c r="A56" s="2">
        <v>55</v>
      </c>
      <c r="B56" s="2">
        <v>181342.04863636379</v>
      </c>
      <c r="C56" s="2">
        <v>-35939.552405392496</v>
      </c>
      <c r="D56" s="29">
        <v>607.24318957328796</v>
      </c>
    </row>
    <row r="57" spans="1:4" x14ac:dyDescent="0.25">
      <c r="A57" s="2">
        <v>56</v>
      </c>
      <c r="B57" s="2">
        <v>180867.76292207802</v>
      </c>
      <c r="C57" s="2">
        <v>-35939.552405392511</v>
      </c>
      <c r="D57" s="29">
        <v>812.70992517471313</v>
      </c>
    </row>
    <row r="58" spans="1:4" x14ac:dyDescent="0.25">
      <c r="A58" s="2">
        <v>57</v>
      </c>
      <c r="B58" s="2">
        <v>183713.47720779263</v>
      </c>
      <c r="C58" s="2">
        <v>-36413.838119678257</v>
      </c>
      <c r="D58" s="29">
        <v>406.13927340507507</v>
      </c>
    </row>
    <row r="59" spans="1:4" x14ac:dyDescent="0.25">
      <c r="A59" s="2">
        <v>58</v>
      </c>
      <c r="B59" s="2">
        <v>180393.47720779225</v>
      </c>
      <c r="C59" s="2">
        <v>-36413.838119678243</v>
      </c>
      <c r="D59" s="29">
        <v>557.08529758453369</v>
      </c>
    </row>
    <row r="60" spans="1:4" x14ac:dyDescent="0.25">
      <c r="A60" s="2">
        <v>59</v>
      </c>
      <c r="B60" s="2">
        <v>183239.19149350689</v>
      </c>
      <c r="C60" s="2">
        <v>-36413.838119678243</v>
      </c>
      <c r="D60" s="29">
        <v>519.87549948692333</v>
      </c>
    </row>
    <row r="61" spans="1:4" x14ac:dyDescent="0.25">
      <c r="A61" s="2">
        <v>60</v>
      </c>
      <c r="B61" s="2">
        <v>182764.90577922112</v>
      </c>
      <c r="C61" s="2">
        <v>-36413.838119678243</v>
      </c>
      <c r="D61" s="29">
        <v>537.25358629226685</v>
      </c>
    </row>
    <row r="62" spans="1:4" x14ac:dyDescent="0.25">
      <c r="A62" s="2">
        <v>61</v>
      </c>
      <c r="B62" s="2">
        <v>182290.62006493536</v>
      </c>
      <c r="C62" s="2">
        <v>-36413.838119678243</v>
      </c>
      <c r="D62" s="29">
        <v>468.5774507522583</v>
      </c>
    </row>
    <row r="63" spans="1:4" x14ac:dyDescent="0.25">
      <c r="A63" s="2">
        <v>62</v>
      </c>
      <c r="B63" s="2">
        <v>181816.33435064959</v>
      </c>
      <c r="C63" s="2">
        <v>-36413.83811967825</v>
      </c>
      <c r="D63" s="29">
        <v>422.35492610931396</v>
      </c>
    </row>
    <row r="64" spans="1:4" x14ac:dyDescent="0.25">
      <c r="A64" s="2">
        <v>63</v>
      </c>
      <c r="B64" s="2">
        <v>181342.04863636382</v>
      </c>
      <c r="C64" s="2">
        <v>-36413.838119678243</v>
      </c>
      <c r="D64" s="29">
        <v>461.12332820892334</v>
      </c>
    </row>
    <row r="65" spans="1:4" x14ac:dyDescent="0.25">
      <c r="A65" s="2">
        <v>64</v>
      </c>
      <c r="B65" s="2">
        <v>180867.76292207802</v>
      </c>
      <c r="C65" s="2">
        <v>-36413.83811967825</v>
      </c>
      <c r="D65" s="29">
        <v>546.60990476608276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5">
    <cfRule type="expression" dxfId="7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197653.47720779246</v>
      </c>
      <c r="C2" s="2">
        <v>-33093.838119677668</v>
      </c>
      <c r="D2" s="12">
        <v>653.48325443267834</v>
      </c>
      <c r="F2" s="9" t="s">
        <v>4</v>
      </c>
      <c r="G2" s="7">
        <f>AVERAGE(D:D)</f>
        <v>731.99112333269045</v>
      </c>
      <c r="H2" s="6" t="s">
        <v>5</v>
      </c>
      <c r="I2" s="7">
        <f>MIN(D:D)</f>
        <v>250.61847484111789</v>
      </c>
      <c r="J2" s="6" t="s">
        <v>6</v>
      </c>
      <c r="K2" s="8">
        <f>MAX(D:D)</f>
        <v>1316.833670139313</v>
      </c>
      <c r="M2" s="13" t="s">
        <v>17</v>
      </c>
      <c r="N2" s="14">
        <v>1</v>
      </c>
    </row>
    <row r="3" spans="1:14" x14ac:dyDescent="0.25">
      <c r="A3" s="2">
        <v>2</v>
      </c>
      <c r="B3" s="2">
        <v>193893.47720779202</v>
      </c>
      <c r="C3" s="2">
        <v>-33093.838119677668</v>
      </c>
      <c r="D3" s="12">
        <v>1111.9776840209963</v>
      </c>
      <c r="F3" s="21" t="s">
        <v>7</v>
      </c>
      <c r="G3" s="22"/>
      <c r="H3" s="22"/>
      <c r="I3" s="25">
        <f>IF(平均照度&gt;1,最小照度/平均照度,0)</f>
        <v>0.34237911752272931</v>
      </c>
      <c r="J3" s="25"/>
      <c r="K3" s="26"/>
    </row>
    <row r="4" spans="1:14" x14ac:dyDescent="0.25">
      <c r="A4" s="2">
        <v>3</v>
      </c>
      <c r="B4" s="2">
        <v>197183.4772077924</v>
      </c>
      <c r="C4" s="2">
        <v>-33093.838119677675</v>
      </c>
      <c r="D4" s="29">
        <v>894.45860052108776</v>
      </c>
      <c r="F4" s="23" t="s">
        <v>13</v>
      </c>
      <c r="G4" s="24"/>
      <c r="H4" s="24"/>
      <c r="I4" s="27">
        <f>IF(最大照度&gt;1,最小照度/最大照度,0)</f>
        <v>0.19031900575157984</v>
      </c>
      <c r="J4" s="27"/>
      <c r="K4" s="28"/>
    </row>
    <row r="5" spans="1:14" x14ac:dyDescent="0.25">
      <c r="A5" s="2">
        <v>4</v>
      </c>
      <c r="B5" s="2">
        <v>196713.47720779237</v>
      </c>
      <c r="C5" s="2">
        <v>-33093.838119677668</v>
      </c>
      <c r="D5" s="29">
        <v>700.66251039505005</v>
      </c>
      <c r="F5" s="10" t="s">
        <v>8</v>
      </c>
      <c r="G5" s="3" t="s">
        <v>35</v>
      </c>
      <c r="H5" s="11" t="s">
        <v>14</v>
      </c>
      <c r="I5" s="11" t="s">
        <v>15</v>
      </c>
      <c r="J5" s="10" t="s">
        <v>9</v>
      </c>
      <c r="K5" s="5">
        <v>18.149999999999999</v>
      </c>
    </row>
    <row r="6" spans="1:14" x14ac:dyDescent="0.25">
      <c r="A6" s="2">
        <v>5</v>
      </c>
      <c r="B6" s="2">
        <v>196243.47720779231</v>
      </c>
      <c r="C6" s="2">
        <v>-33093.838119677675</v>
      </c>
      <c r="D6" s="29">
        <v>545.19179320335388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195773.47720779222</v>
      </c>
      <c r="C7" s="2">
        <v>-33093.838119677675</v>
      </c>
      <c r="D7" s="29">
        <v>537.38951230049133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195303.4772077922</v>
      </c>
      <c r="C8" s="2">
        <v>-33093.838119677661</v>
      </c>
      <c r="D8" s="29">
        <v>746.46910572052002</v>
      </c>
    </row>
    <row r="9" spans="1:14" x14ac:dyDescent="0.25">
      <c r="A9" s="2">
        <v>8</v>
      </c>
      <c r="B9" s="2">
        <v>194833.47720779214</v>
      </c>
      <c r="C9" s="2">
        <v>-33093.838119677661</v>
      </c>
      <c r="D9" s="29">
        <v>1107.4960093498232</v>
      </c>
    </row>
    <row r="10" spans="1:14" x14ac:dyDescent="0.25">
      <c r="A10" s="2">
        <v>9</v>
      </c>
      <c r="B10" s="2">
        <v>194363.47720779205</v>
      </c>
      <c r="C10" s="2">
        <v>-33093.838119677668</v>
      </c>
      <c r="D10" s="29">
        <v>1100.2079854011538</v>
      </c>
    </row>
    <row r="11" spans="1:14" x14ac:dyDescent="0.25">
      <c r="A11" s="2">
        <v>10</v>
      </c>
      <c r="B11" s="2">
        <v>197653.47720779249</v>
      </c>
      <c r="C11" s="2">
        <v>-33563.838119677719</v>
      </c>
      <c r="D11" s="29">
        <v>749.52648067474377</v>
      </c>
    </row>
    <row r="12" spans="1:14" x14ac:dyDescent="0.25">
      <c r="A12" s="2">
        <v>11</v>
      </c>
      <c r="B12" s="2">
        <v>193893.47720779202</v>
      </c>
      <c r="C12" s="2">
        <v>-33563.838119677719</v>
      </c>
      <c r="D12" s="29">
        <v>1129.7725963592529</v>
      </c>
    </row>
    <row r="13" spans="1:14" x14ac:dyDescent="0.25">
      <c r="A13" s="2">
        <v>12</v>
      </c>
      <c r="B13" s="2">
        <v>197183.47720779243</v>
      </c>
      <c r="C13" s="2">
        <v>-33563.838119677719</v>
      </c>
      <c r="D13" s="29">
        <v>1002.4195289611816</v>
      </c>
    </row>
    <row r="14" spans="1:14" x14ac:dyDescent="0.25">
      <c r="A14" s="2">
        <v>13</v>
      </c>
      <c r="B14" s="2">
        <v>196713.47720779237</v>
      </c>
      <c r="C14" s="2">
        <v>-33563.838119677705</v>
      </c>
      <c r="D14" s="29">
        <v>817.5684370994569</v>
      </c>
    </row>
    <row r="15" spans="1:14" x14ac:dyDescent="0.25">
      <c r="A15" s="2">
        <v>14</v>
      </c>
      <c r="B15" s="2">
        <v>196243.47720779231</v>
      </c>
      <c r="C15" s="2">
        <v>-33563.838119677719</v>
      </c>
      <c r="D15" s="29">
        <v>626.71492377161974</v>
      </c>
    </row>
    <row r="16" spans="1:14" x14ac:dyDescent="0.25">
      <c r="A16" s="2">
        <v>15</v>
      </c>
      <c r="B16" s="2">
        <v>195773.47720779225</v>
      </c>
      <c r="C16" s="2">
        <v>-33563.838119677712</v>
      </c>
      <c r="D16" s="29">
        <v>635.11075258255005</v>
      </c>
    </row>
    <row r="17" spans="1:4" x14ac:dyDescent="0.25">
      <c r="A17" s="2">
        <v>16</v>
      </c>
      <c r="B17" s="2">
        <v>195303.4772077922</v>
      </c>
      <c r="C17" s="2">
        <v>-33563.838119677712</v>
      </c>
      <c r="D17" s="29">
        <v>835.8750457763673</v>
      </c>
    </row>
    <row r="18" spans="1:4" x14ac:dyDescent="0.25">
      <c r="A18" s="2">
        <v>17</v>
      </c>
      <c r="B18" s="2">
        <v>194833.47720779214</v>
      </c>
      <c r="C18" s="2">
        <v>-33563.838119677719</v>
      </c>
      <c r="D18" s="29">
        <v>1176.8182735443118</v>
      </c>
    </row>
    <row r="19" spans="1:4" x14ac:dyDescent="0.25">
      <c r="A19" s="2">
        <v>18</v>
      </c>
      <c r="B19" s="2">
        <v>194363.47720779208</v>
      </c>
      <c r="C19" s="2">
        <v>-33563.838119677719</v>
      </c>
      <c r="D19" s="29">
        <v>1174.7539052963259</v>
      </c>
    </row>
    <row r="20" spans="1:4" x14ac:dyDescent="0.25">
      <c r="A20" s="2">
        <v>19</v>
      </c>
      <c r="B20" s="2">
        <v>197653.47720779246</v>
      </c>
      <c r="C20" s="2">
        <v>-34033.838119677777</v>
      </c>
      <c r="D20" s="29">
        <v>793.42166185379028</v>
      </c>
    </row>
    <row r="21" spans="1:4" x14ac:dyDescent="0.25">
      <c r="A21" s="2">
        <v>20</v>
      </c>
      <c r="B21" s="2">
        <v>193893.47720779202</v>
      </c>
      <c r="C21" s="2">
        <v>-34033.838119677763</v>
      </c>
      <c r="D21" s="29">
        <v>918.41529273986828</v>
      </c>
    </row>
    <row r="22" spans="1:4" x14ac:dyDescent="0.25">
      <c r="A22" s="2">
        <v>21</v>
      </c>
      <c r="B22" s="2">
        <v>197183.4772077924</v>
      </c>
      <c r="C22" s="2">
        <v>-34033.838119677763</v>
      </c>
      <c r="D22" s="29">
        <v>977.10340595245361</v>
      </c>
    </row>
    <row r="23" spans="1:4" x14ac:dyDescent="0.25">
      <c r="A23" s="2">
        <v>22</v>
      </c>
      <c r="B23" s="2">
        <v>196713.47720779237</v>
      </c>
      <c r="C23" s="2">
        <v>-34033.838119677777</v>
      </c>
      <c r="D23" s="29">
        <v>856.15469962835323</v>
      </c>
    </row>
    <row r="24" spans="1:4" x14ac:dyDescent="0.25">
      <c r="A24" s="2">
        <v>23</v>
      </c>
      <c r="B24" s="2">
        <v>196243.47720779228</v>
      </c>
      <c r="C24" s="2">
        <v>-34033.838119677763</v>
      </c>
      <c r="D24" s="29">
        <v>697.69893932342541</v>
      </c>
    </row>
    <row r="25" spans="1:4" x14ac:dyDescent="0.25">
      <c r="A25" s="2">
        <v>24</v>
      </c>
      <c r="B25" s="2">
        <v>195773.47720779222</v>
      </c>
      <c r="C25" s="2">
        <v>-34033.838119677785</v>
      </c>
      <c r="D25" s="29">
        <v>679.04528188705444</v>
      </c>
    </row>
    <row r="26" spans="1:4" x14ac:dyDescent="0.25">
      <c r="A26" s="2">
        <v>25</v>
      </c>
      <c r="B26" s="2">
        <v>195303.4772077922</v>
      </c>
      <c r="C26" s="2">
        <v>-34033.838119677763</v>
      </c>
      <c r="D26" s="29">
        <v>871.01334857940685</v>
      </c>
    </row>
    <row r="27" spans="1:4" x14ac:dyDescent="0.25">
      <c r="A27" s="2">
        <v>26</v>
      </c>
      <c r="B27" s="2">
        <v>194833.47720779214</v>
      </c>
      <c r="C27" s="2">
        <v>-34033.83811967777</v>
      </c>
      <c r="D27" s="29">
        <v>1097.6450653076172</v>
      </c>
    </row>
    <row r="28" spans="1:4" x14ac:dyDescent="0.25">
      <c r="A28" s="2">
        <v>27</v>
      </c>
      <c r="B28" s="2">
        <v>194363.47720779205</v>
      </c>
      <c r="C28" s="2">
        <v>-34033.838119677777</v>
      </c>
      <c r="D28" s="29">
        <v>1084.4356179237366</v>
      </c>
    </row>
    <row r="29" spans="1:4" x14ac:dyDescent="0.25">
      <c r="A29" s="2">
        <v>28</v>
      </c>
      <c r="B29" s="2">
        <v>197653.47720779249</v>
      </c>
      <c r="C29" s="2">
        <v>-34503.838119677821</v>
      </c>
      <c r="D29" s="29">
        <v>835.58637905120861</v>
      </c>
    </row>
    <row r="30" spans="1:4" x14ac:dyDescent="0.25">
      <c r="A30" s="2">
        <v>29</v>
      </c>
      <c r="B30" s="2">
        <v>193893.47720779205</v>
      </c>
      <c r="C30" s="2">
        <v>-34503.838119677821</v>
      </c>
      <c r="D30" s="29">
        <v>777.71715068817139</v>
      </c>
    </row>
    <row r="31" spans="1:4" x14ac:dyDescent="0.25">
      <c r="A31" s="2">
        <v>30</v>
      </c>
      <c r="B31" s="2">
        <v>197183.47720779243</v>
      </c>
      <c r="C31" s="2">
        <v>-34503.838119677828</v>
      </c>
      <c r="D31" s="29">
        <v>1287.5631885528564</v>
      </c>
    </row>
    <row r="32" spans="1:4" x14ac:dyDescent="0.25">
      <c r="A32" s="2">
        <v>31</v>
      </c>
      <c r="B32" s="2">
        <v>196713.47720779237</v>
      </c>
      <c r="C32" s="2">
        <v>-34503.838119677806</v>
      </c>
      <c r="D32" s="29">
        <v>926.93190002441406</v>
      </c>
    </row>
    <row r="33" spans="1:4" x14ac:dyDescent="0.25">
      <c r="A33" s="2">
        <v>32</v>
      </c>
      <c r="B33" s="2">
        <v>196243.47720779231</v>
      </c>
      <c r="C33" s="2">
        <v>-34503.838119677828</v>
      </c>
      <c r="D33" s="29">
        <v>722.07181692123424</v>
      </c>
    </row>
    <row r="34" spans="1:4" x14ac:dyDescent="0.25">
      <c r="A34" s="2">
        <v>33</v>
      </c>
      <c r="B34" s="2">
        <v>195773.47720779225</v>
      </c>
      <c r="C34" s="2">
        <v>-34503.838119677821</v>
      </c>
      <c r="D34" s="29">
        <v>704.08148694038402</v>
      </c>
    </row>
    <row r="35" spans="1:4" x14ac:dyDescent="0.25">
      <c r="A35" s="2">
        <v>34</v>
      </c>
      <c r="B35" s="2">
        <v>195303.4772077922</v>
      </c>
      <c r="C35" s="2">
        <v>-34503.838119677814</v>
      </c>
      <c r="D35" s="29">
        <v>875.28539419174194</v>
      </c>
    </row>
    <row r="36" spans="1:4" x14ac:dyDescent="0.25">
      <c r="A36" s="2">
        <v>35</v>
      </c>
      <c r="B36" s="2">
        <v>194833.47720779214</v>
      </c>
      <c r="C36" s="2">
        <v>-34503.838119677821</v>
      </c>
      <c r="D36" s="29">
        <v>1316.833670139313</v>
      </c>
    </row>
    <row r="37" spans="1:4" x14ac:dyDescent="0.25">
      <c r="A37" s="2">
        <v>36</v>
      </c>
      <c r="B37" s="2">
        <v>194363.47720779208</v>
      </c>
      <c r="C37" s="2">
        <v>-34503.838119677821</v>
      </c>
      <c r="D37" s="29">
        <v>1051.7555060386658</v>
      </c>
    </row>
    <row r="38" spans="1:4" x14ac:dyDescent="0.25">
      <c r="A38" s="2">
        <v>37</v>
      </c>
      <c r="B38" s="2">
        <v>197653.47720779246</v>
      </c>
      <c r="C38" s="2">
        <v>-34973.838119677879</v>
      </c>
      <c r="D38" s="29">
        <v>798.49321699142456</v>
      </c>
    </row>
    <row r="39" spans="1:4" x14ac:dyDescent="0.25">
      <c r="A39" s="2">
        <v>38</v>
      </c>
      <c r="B39" s="2">
        <v>193893.47720779202</v>
      </c>
      <c r="C39" s="2">
        <v>-34973.838119677865</v>
      </c>
      <c r="D39" s="29">
        <v>673.77395606040966</v>
      </c>
    </row>
    <row r="40" spans="1:4" x14ac:dyDescent="0.25">
      <c r="A40" s="2">
        <v>39</v>
      </c>
      <c r="B40" s="2">
        <v>197183.4772077924</v>
      </c>
      <c r="C40" s="2">
        <v>-34973.838119677872</v>
      </c>
      <c r="D40" s="29">
        <v>976.09426736831665</v>
      </c>
    </row>
    <row r="41" spans="1:4" x14ac:dyDescent="0.25">
      <c r="A41" s="2">
        <v>40</v>
      </c>
      <c r="B41" s="2">
        <v>196713.47720779237</v>
      </c>
      <c r="C41" s="2">
        <v>-34973.838119677865</v>
      </c>
      <c r="D41" s="29">
        <v>864.93427658081055</v>
      </c>
    </row>
    <row r="42" spans="1:4" x14ac:dyDescent="0.25">
      <c r="A42" s="2">
        <v>41</v>
      </c>
      <c r="B42" s="2">
        <v>196243.47720779228</v>
      </c>
      <c r="C42" s="2">
        <v>-34973.838119677872</v>
      </c>
      <c r="D42" s="29">
        <v>699.21589064598083</v>
      </c>
    </row>
    <row r="43" spans="1:4" x14ac:dyDescent="0.25">
      <c r="A43" s="2">
        <v>42</v>
      </c>
      <c r="B43" s="2">
        <v>195773.47720779222</v>
      </c>
      <c r="C43" s="2">
        <v>-34973.838119677879</v>
      </c>
      <c r="D43" s="29">
        <v>664.12611150741589</v>
      </c>
    </row>
    <row r="44" spans="1:4" x14ac:dyDescent="0.25">
      <c r="A44" s="2">
        <v>43</v>
      </c>
      <c r="B44" s="2">
        <v>195303.4772077922</v>
      </c>
      <c r="C44" s="2">
        <v>-34973.838119677872</v>
      </c>
      <c r="D44" s="29">
        <v>817.04095029830933</v>
      </c>
    </row>
    <row r="45" spans="1:4" x14ac:dyDescent="0.25">
      <c r="A45" s="2">
        <v>44</v>
      </c>
      <c r="B45" s="2">
        <v>194833.47720779211</v>
      </c>
      <c r="C45" s="2">
        <v>-34973.838119677865</v>
      </c>
      <c r="D45" s="29">
        <v>998.06025171279907</v>
      </c>
    </row>
    <row r="46" spans="1:4" x14ac:dyDescent="0.25">
      <c r="A46" s="2">
        <v>45</v>
      </c>
      <c r="B46" s="2">
        <v>194363.47720779205</v>
      </c>
      <c r="C46" s="2">
        <v>-34973.838119677879</v>
      </c>
      <c r="D46" s="29">
        <v>907.10932159423828</v>
      </c>
    </row>
    <row r="47" spans="1:4" x14ac:dyDescent="0.25">
      <c r="A47" s="2">
        <v>46</v>
      </c>
      <c r="B47" s="2">
        <v>197653.47720779249</v>
      </c>
      <c r="C47" s="2">
        <v>-35443.838119677916</v>
      </c>
      <c r="D47" s="29">
        <v>750.07120895385742</v>
      </c>
    </row>
    <row r="48" spans="1:4" x14ac:dyDescent="0.25">
      <c r="A48" s="2">
        <v>47</v>
      </c>
      <c r="B48" s="2">
        <v>193893.47720779202</v>
      </c>
      <c r="C48" s="2">
        <v>-35443.838119677908</v>
      </c>
      <c r="D48" s="29">
        <v>579.03852152824402</v>
      </c>
    </row>
    <row r="49" spans="1:4" x14ac:dyDescent="0.25">
      <c r="A49" s="2">
        <v>48</v>
      </c>
      <c r="B49" s="2">
        <v>197183.47720779243</v>
      </c>
      <c r="C49" s="2">
        <v>-35443.838119677923</v>
      </c>
      <c r="D49" s="29">
        <v>998.88203859329235</v>
      </c>
    </row>
    <row r="50" spans="1:4" x14ac:dyDescent="0.25">
      <c r="A50" s="2">
        <v>49</v>
      </c>
      <c r="B50" s="2">
        <v>196713.47720779237</v>
      </c>
      <c r="C50" s="2">
        <v>-35443.838119677916</v>
      </c>
      <c r="D50" s="29">
        <v>828.12867164611816</v>
      </c>
    </row>
    <row r="51" spans="1:4" x14ac:dyDescent="0.25">
      <c r="A51" s="2">
        <v>50</v>
      </c>
      <c r="B51" s="2">
        <v>196243.47720779231</v>
      </c>
      <c r="C51" s="2">
        <v>-35443.838119677923</v>
      </c>
      <c r="D51" s="29">
        <v>640.51062130928051</v>
      </c>
    </row>
    <row r="52" spans="1:4" x14ac:dyDescent="0.25">
      <c r="A52" s="2">
        <v>51</v>
      </c>
      <c r="B52" s="2">
        <v>195773.47720779225</v>
      </c>
      <c r="C52" s="2">
        <v>-35443.838119677923</v>
      </c>
      <c r="D52" s="29">
        <v>611.12785673141479</v>
      </c>
    </row>
    <row r="53" spans="1:4" x14ac:dyDescent="0.25">
      <c r="A53" s="2">
        <v>52</v>
      </c>
      <c r="B53" s="2">
        <v>195303.4772077922</v>
      </c>
      <c r="C53" s="2">
        <v>-35443.838119677908</v>
      </c>
      <c r="D53" s="29">
        <v>755.2073769569397</v>
      </c>
    </row>
    <row r="54" spans="1:4" x14ac:dyDescent="0.25">
      <c r="A54" s="2">
        <v>53</v>
      </c>
      <c r="B54" s="2">
        <v>194833.47720779214</v>
      </c>
      <c r="C54" s="2">
        <v>-35443.838119677923</v>
      </c>
      <c r="D54" s="29">
        <v>982.37349414825439</v>
      </c>
    </row>
    <row r="55" spans="1:4" x14ac:dyDescent="0.25">
      <c r="A55" s="2">
        <v>54</v>
      </c>
      <c r="B55" s="2">
        <v>194363.47720779208</v>
      </c>
      <c r="C55" s="2">
        <v>-35443.838119677916</v>
      </c>
      <c r="D55" s="29">
        <v>833.68682909011841</v>
      </c>
    </row>
    <row r="56" spans="1:4" x14ac:dyDescent="0.25">
      <c r="A56" s="2">
        <v>55</v>
      </c>
      <c r="B56" s="2">
        <v>197653.47720779249</v>
      </c>
      <c r="C56" s="2">
        <v>-35913.838119677981</v>
      </c>
      <c r="D56" s="29">
        <v>650.47526222944259</v>
      </c>
    </row>
    <row r="57" spans="1:4" x14ac:dyDescent="0.25">
      <c r="A57" s="2">
        <v>56</v>
      </c>
      <c r="B57" s="2">
        <v>193893.47720779202</v>
      </c>
      <c r="C57" s="2">
        <v>-35913.838119677966</v>
      </c>
      <c r="D57" s="29">
        <v>487.50261878967285</v>
      </c>
    </row>
    <row r="58" spans="1:4" x14ac:dyDescent="0.25">
      <c r="A58" s="2">
        <v>57</v>
      </c>
      <c r="B58" s="2">
        <v>197183.4772077924</v>
      </c>
      <c r="C58" s="2">
        <v>-35913.838119677974</v>
      </c>
      <c r="D58" s="29">
        <v>920.3197078704834</v>
      </c>
    </row>
    <row r="59" spans="1:4" x14ac:dyDescent="0.25">
      <c r="A59" s="2">
        <v>58</v>
      </c>
      <c r="B59" s="2">
        <v>196713.47720779237</v>
      </c>
      <c r="C59" s="2">
        <v>-35913.838119677974</v>
      </c>
      <c r="D59" s="29">
        <v>718.36856937408447</v>
      </c>
    </row>
    <row r="60" spans="1:4" x14ac:dyDescent="0.25">
      <c r="A60" s="2">
        <v>59</v>
      </c>
      <c r="B60" s="2">
        <v>196243.47720779228</v>
      </c>
      <c r="C60" s="2">
        <v>-35913.838119677981</v>
      </c>
      <c r="D60" s="29">
        <v>553.84436917305004</v>
      </c>
    </row>
    <row r="61" spans="1:4" x14ac:dyDescent="0.25">
      <c r="A61" s="2">
        <v>60</v>
      </c>
      <c r="B61" s="2">
        <v>195773.47720779222</v>
      </c>
      <c r="C61" s="2">
        <v>-35913.838119677981</v>
      </c>
      <c r="D61" s="29">
        <v>525.63457989692699</v>
      </c>
    </row>
    <row r="62" spans="1:4" x14ac:dyDescent="0.25">
      <c r="A62" s="2">
        <v>61</v>
      </c>
      <c r="B62" s="2">
        <v>195303.4772077922</v>
      </c>
      <c r="C62" s="2">
        <v>-35913.838119677981</v>
      </c>
      <c r="D62" s="29">
        <v>656.162984045744</v>
      </c>
    </row>
    <row r="63" spans="1:4" x14ac:dyDescent="0.25">
      <c r="A63" s="2">
        <v>62</v>
      </c>
      <c r="B63" s="2">
        <v>194833.47720779214</v>
      </c>
      <c r="C63" s="2">
        <v>-35913.838119677966</v>
      </c>
      <c r="D63" s="29">
        <v>899.8661937713623</v>
      </c>
    </row>
    <row r="64" spans="1:4" x14ac:dyDescent="0.25">
      <c r="A64" s="2">
        <v>63</v>
      </c>
      <c r="B64" s="2">
        <v>194363.47720779205</v>
      </c>
      <c r="C64" s="2">
        <v>-35913.838119677988</v>
      </c>
      <c r="D64" s="29">
        <v>723.1664800643922</v>
      </c>
    </row>
    <row r="65" spans="1:4" x14ac:dyDescent="0.25">
      <c r="A65" s="2">
        <v>64</v>
      </c>
      <c r="B65" s="2">
        <v>197653.47720779249</v>
      </c>
      <c r="C65" s="2">
        <v>-36383.838119678017</v>
      </c>
      <c r="D65" s="29">
        <v>450.36631035804749</v>
      </c>
    </row>
    <row r="66" spans="1:4" x14ac:dyDescent="0.25">
      <c r="A66" s="2">
        <v>65</v>
      </c>
      <c r="B66" s="2">
        <v>193893.47720779202</v>
      </c>
      <c r="C66" s="2">
        <v>-36383.838119678017</v>
      </c>
      <c r="D66" s="29">
        <v>355.62626671791082</v>
      </c>
    </row>
    <row r="67" spans="1:4" x14ac:dyDescent="0.25">
      <c r="A67" s="2">
        <v>66</v>
      </c>
      <c r="B67" s="2">
        <v>197183.47720779243</v>
      </c>
      <c r="C67" s="2">
        <v>-36383.838119678025</v>
      </c>
      <c r="D67" s="29">
        <v>524.93903136253357</v>
      </c>
    </row>
    <row r="68" spans="1:4" x14ac:dyDescent="0.25">
      <c r="A68" s="2">
        <v>67</v>
      </c>
      <c r="B68" s="2">
        <v>196713.47720779237</v>
      </c>
      <c r="C68" s="2">
        <v>-36383.838119678025</v>
      </c>
      <c r="D68" s="29">
        <v>487.31603527069097</v>
      </c>
    </row>
    <row r="69" spans="1:4" x14ac:dyDescent="0.25">
      <c r="A69" s="2">
        <v>68</v>
      </c>
      <c r="B69" s="2">
        <v>196243.47720779231</v>
      </c>
      <c r="C69" s="2">
        <v>-36383.838119678025</v>
      </c>
      <c r="D69" s="29">
        <v>409.53217434883118</v>
      </c>
    </row>
    <row r="70" spans="1:4" x14ac:dyDescent="0.25">
      <c r="A70" s="2">
        <v>69</v>
      </c>
      <c r="B70" s="2">
        <v>195773.47720779225</v>
      </c>
      <c r="C70" s="2">
        <v>-36383.838119678025</v>
      </c>
      <c r="D70" s="29">
        <v>392.57646107673651</v>
      </c>
    </row>
    <row r="71" spans="1:4" x14ac:dyDescent="0.25">
      <c r="A71" s="2">
        <v>70</v>
      </c>
      <c r="B71" s="2">
        <v>195303.4772077922</v>
      </c>
      <c r="C71" s="2">
        <v>-36383.83811967801</v>
      </c>
      <c r="D71" s="29">
        <v>457.18505883216864</v>
      </c>
    </row>
    <row r="72" spans="1:4" x14ac:dyDescent="0.25">
      <c r="A72" s="2">
        <v>71</v>
      </c>
      <c r="B72" s="2">
        <v>194833.47720779214</v>
      </c>
      <c r="C72" s="2">
        <v>-36383.838119678032</v>
      </c>
      <c r="D72" s="29">
        <v>520.076251745224</v>
      </c>
    </row>
    <row r="73" spans="1:4" x14ac:dyDescent="0.25">
      <c r="A73" s="2">
        <v>72</v>
      </c>
      <c r="B73" s="2">
        <v>194363.47720779208</v>
      </c>
      <c r="C73" s="2">
        <v>-36383.838119678025</v>
      </c>
      <c r="D73" s="29">
        <v>471.05168819427496</v>
      </c>
    </row>
    <row r="74" spans="1:4" x14ac:dyDescent="0.25">
      <c r="A74" s="2">
        <v>73</v>
      </c>
      <c r="B74" s="2">
        <v>197653.47720779246</v>
      </c>
      <c r="C74" s="2">
        <v>-36853.838119678076</v>
      </c>
      <c r="D74" s="29">
        <v>292.33628204703331</v>
      </c>
    </row>
    <row r="75" spans="1:4" x14ac:dyDescent="0.25">
      <c r="A75" s="2">
        <v>74</v>
      </c>
      <c r="B75" s="2">
        <v>193893.47720779202</v>
      </c>
      <c r="C75" s="2">
        <v>-36853.838119678076</v>
      </c>
      <c r="D75" s="29">
        <v>250.61847484111789</v>
      </c>
    </row>
    <row r="76" spans="1:4" x14ac:dyDescent="0.25">
      <c r="A76" s="2">
        <v>75</v>
      </c>
      <c r="B76" s="2">
        <v>197183.4772077924</v>
      </c>
      <c r="C76" s="2">
        <v>-36853.838119678083</v>
      </c>
      <c r="D76" s="29">
        <v>323.08306379735467</v>
      </c>
    </row>
    <row r="77" spans="1:4" x14ac:dyDescent="0.25">
      <c r="A77" s="2">
        <v>76</v>
      </c>
      <c r="B77" s="2">
        <v>196713.47720779237</v>
      </c>
      <c r="C77" s="2">
        <v>-36853.838119678068</v>
      </c>
      <c r="D77" s="29">
        <v>312.02950394153601</v>
      </c>
    </row>
    <row r="78" spans="1:4" x14ac:dyDescent="0.25">
      <c r="A78" s="2">
        <v>77</v>
      </c>
      <c r="B78" s="2">
        <v>196243.47720779231</v>
      </c>
      <c r="C78" s="2">
        <v>-36853.838119678083</v>
      </c>
      <c r="D78" s="29">
        <v>295.6834305524826</v>
      </c>
    </row>
    <row r="79" spans="1:4" x14ac:dyDescent="0.25">
      <c r="A79" s="2">
        <v>78</v>
      </c>
      <c r="B79" s="2">
        <v>195773.47720779222</v>
      </c>
      <c r="C79" s="2">
        <v>-36853.838119678076</v>
      </c>
      <c r="D79" s="29">
        <v>291.76667034626007</v>
      </c>
    </row>
    <row r="80" spans="1:4" x14ac:dyDescent="0.25">
      <c r="A80" s="2">
        <v>79</v>
      </c>
      <c r="B80" s="2">
        <v>195303.4772077922</v>
      </c>
      <c r="C80" s="2">
        <v>-36853.838119678068</v>
      </c>
      <c r="D80" s="29">
        <v>306.31534099578857</v>
      </c>
    </row>
    <row r="81" spans="1:4" x14ac:dyDescent="0.25">
      <c r="A81" s="2">
        <v>80</v>
      </c>
      <c r="B81" s="2">
        <v>194833.47720779214</v>
      </c>
      <c r="C81" s="2">
        <v>-36853.838119678076</v>
      </c>
      <c r="D81" s="29">
        <v>317.74302673339849</v>
      </c>
    </row>
    <row r="82" spans="1:4" x14ac:dyDescent="0.25">
      <c r="A82" s="2">
        <v>81</v>
      </c>
      <c r="B82" s="2">
        <v>194363.47720779205</v>
      </c>
      <c r="C82" s="2">
        <v>-36853.838119678083</v>
      </c>
      <c r="D82" s="29">
        <v>301.16408669948578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82">
    <cfRule type="expression" dxfId="7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186393.47720779231</v>
      </c>
      <c r="C2" s="2">
        <v>-42593.83811967801</v>
      </c>
      <c r="D2" s="12">
        <v>0.20625159975199495</v>
      </c>
      <c r="F2" s="9" t="s">
        <v>4</v>
      </c>
      <c r="G2" s="7">
        <f>AVERAGE(D:D)</f>
        <v>0.25148010281825134</v>
      </c>
      <c r="H2" s="6" t="s">
        <v>5</v>
      </c>
      <c r="I2" s="7">
        <f>MIN(D:D)</f>
        <v>5.1411801115755225E-2</v>
      </c>
      <c r="J2" s="6" t="s">
        <v>6</v>
      </c>
      <c r="K2" s="8">
        <f>MAX(D:D)</f>
        <v>0.45532795507460833</v>
      </c>
      <c r="M2" s="13" t="s">
        <v>17</v>
      </c>
      <c r="N2" s="14">
        <v>1</v>
      </c>
    </row>
    <row r="3" spans="1:14" x14ac:dyDescent="0.25">
      <c r="A3" s="2">
        <v>2</v>
      </c>
      <c r="B3" s="2">
        <v>186393.47720779231</v>
      </c>
      <c r="C3" s="2">
        <v>-45353.838119678032</v>
      </c>
      <c r="D3" s="12">
        <v>5.4659311281284317E-2</v>
      </c>
      <c r="F3" s="21" t="s">
        <v>7</v>
      </c>
      <c r="G3" s="22"/>
      <c r="H3" s="22"/>
      <c r="I3" s="25">
        <f>IF(平均照度&gt;1,最小照度/平均照度,0)</f>
        <v>0</v>
      </c>
      <c r="J3" s="25"/>
      <c r="K3" s="26"/>
    </row>
    <row r="4" spans="1:14" x14ac:dyDescent="0.25">
      <c r="A4" s="2">
        <v>3</v>
      </c>
      <c r="B4" s="2">
        <v>186393.47720779231</v>
      </c>
      <c r="C4" s="2">
        <v>-43053.838119678039</v>
      </c>
      <c r="D4" s="29">
        <v>0.18963023053947839</v>
      </c>
      <c r="F4" s="23" t="s">
        <v>13</v>
      </c>
      <c r="G4" s="24"/>
      <c r="H4" s="24"/>
      <c r="I4" s="27">
        <f>IF(最大照度&gt;1,最小照度/最大照度,0)</f>
        <v>0</v>
      </c>
      <c r="J4" s="27"/>
      <c r="K4" s="28"/>
    </row>
    <row r="5" spans="1:14" x14ac:dyDescent="0.25">
      <c r="A5" s="2">
        <v>4</v>
      </c>
      <c r="B5" s="2">
        <v>186393.47720779231</v>
      </c>
      <c r="C5" s="2">
        <v>-43513.838119678032</v>
      </c>
      <c r="D5" s="29">
        <v>0.16547673684544861</v>
      </c>
      <c r="F5" s="10" t="s">
        <v>8</v>
      </c>
      <c r="G5" s="3" t="s">
        <v>36</v>
      </c>
      <c r="H5" s="11" t="s">
        <v>14</v>
      </c>
      <c r="I5" s="11" t="s">
        <v>15</v>
      </c>
      <c r="J5" s="10" t="s">
        <v>9</v>
      </c>
      <c r="K5" s="5">
        <v>30.29</v>
      </c>
    </row>
    <row r="6" spans="1:14" x14ac:dyDescent="0.25">
      <c r="A6" s="2">
        <v>5</v>
      </c>
      <c r="B6" s="2">
        <v>186393.47720779231</v>
      </c>
      <c r="C6" s="2">
        <v>-43973.838119678039</v>
      </c>
      <c r="D6" s="29">
        <v>0.15008249459788206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186393.47720779234</v>
      </c>
      <c r="C7" s="2">
        <v>-44433.838119678046</v>
      </c>
      <c r="D7" s="29">
        <v>0.11969327274709941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186393.47720779231</v>
      </c>
      <c r="C8" s="2">
        <v>-44893.838119678039</v>
      </c>
      <c r="D8" s="29">
        <v>8.5717553331051022E-2</v>
      </c>
    </row>
    <row r="9" spans="1:14" x14ac:dyDescent="0.25">
      <c r="A9" s="2">
        <v>8</v>
      </c>
      <c r="B9" s="2">
        <v>186883.04242518361</v>
      </c>
      <c r="C9" s="2">
        <v>-42593.838119678025</v>
      </c>
      <c r="D9" s="29">
        <v>0.25130566069856286</v>
      </c>
    </row>
    <row r="10" spans="1:14" x14ac:dyDescent="0.25">
      <c r="A10" s="2">
        <v>9</v>
      </c>
      <c r="B10" s="2">
        <v>186883.04242518364</v>
      </c>
      <c r="C10" s="2">
        <v>-45353.838119678039</v>
      </c>
      <c r="D10" s="29">
        <v>7.1135996025986969E-2</v>
      </c>
    </row>
    <row r="11" spans="1:14" x14ac:dyDescent="0.25">
      <c r="A11" s="2">
        <v>10</v>
      </c>
      <c r="B11" s="2">
        <v>186883.04242518364</v>
      </c>
      <c r="C11" s="2">
        <v>-43053.838119678054</v>
      </c>
      <c r="D11" s="29">
        <v>0.23377634270582351</v>
      </c>
    </row>
    <row r="12" spans="1:14" x14ac:dyDescent="0.25">
      <c r="A12" s="2">
        <v>11</v>
      </c>
      <c r="B12" s="2">
        <v>186883.04242518364</v>
      </c>
      <c r="C12" s="2">
        <v>-43513.838119678046</v>
      </c>
      <c r="D12" s="29">
        <v>0.20322914537973702</v>
      </c>
    </row>
    <row r="13" spans="1:14" x14ac:dyDescent="0.25">
      <c r="A13" s="2">
        <v>12</v>
      </c>
      <c r="B13" s="2">
        <v>186883.04242518364</v>
      </c>
      <c r="C13" s="2">
        <v>-43973.838119678039</v>
      </c>
      <c r="D13" s="29">
        <v>0.19243159145116806</v>
      </c>
    </row>
    <row r="14" spans="1:14" x14ac:dyDescent="0.25">
      <c r="A14" s="2">
        <v>13</v>
      </c>
      <c r="B14" s="2">
        <v>186883.04242518364</v>
      </c>
      <c r="C14" s="2">
        <v>-44433.838119678046</v>
      </c>
      <c r="D14" s="29">
        <v>0.17769252753350884</v>
      </c>
    </row>
    <row r="15" spans="1:14" x14ac:dyDescent="0.25">
      <c r="A15" s="2">
        <v>14</v>
      </c>
      <c r="B15" s="2">
        <v>186883.04242518364</v>
      </c>
      <c r="C15" s="2">
        <v>-44893.838119678054</v>
      </c>
      <c r="D15" s="29">
        <v>0.12792824191274124</v>
      </c>
    </row>
    <row r="16" spans="1:14" x14ac:dyDescent="0.25">
      <c r="A16" s="2">
        <v>15</v>
      </c>
      <c r="B16" s="2">
        <v>187372.60764257496</v>
      </c>
      <c r="C16" s="2">
        <v>-42593.83811967801</v>
      </c>
      <c r="D16" s="29">
        <v>0.27217005123384297</v>
      </c>
    </row>
    <row r="17" spans="1:4" x14ac:dyDescent="0.25">
      <c r="A17" s="2">
        <v>16</v>
      </c>
      <c r="B17" s="2">
        <v>187372.60764257496</v>
      </c>
      <c r="C17" s="2">
        <v>-45353.838119678046</v>
      </c>
      <c r="D17" s="29">
        <v>0.18371074507012963</v>
      </c>
    </row>
    <row r="18" spans="1:4" x14ac:dyDescent="0.25">
      <c r="A18" s="2">
        <v>17</v>
      </c>
      <c r="B18" s="2">
        <v>187372.60764257496</v>
      </c>
      <c r="C18" s="2">
        <v>-43053.838119678046</v>
      </c>
      <c r="D18" s="29">
        <v>0.23134500824380666</v>
      </c>
    </row>
    <row r="19" spans="1:4" x14ac:dyDescent="0.25">
      <c r="A19" s="2">
        <v>18</v>
      </c>
      <c r="B19" s="2">
        <v>187372.60764257496</v>
      </c>
      <c r="C19" s="2">
        <v>-43513.838119678054</v>
      </c>
      <c r="D19" s="29">
        <v>0.22549201792571694</v>
      </c>
    </row>
    <row r="20" spans="1:4" x14ac:dyDescent="0.25">
      <c r="A20" s="2">
        <v>19</v>
      </c>
      <c r="B20" s="2">
        <v>187372.60764257496</v>
      </c>
      <c r="C20" s="2">
        <v>-43973.838119678046</v>
      </c>
      <c r="D20" s="29">
        <v>0.25262647820636636</v>
      </c>
    </row>
    <row r="21" spans="1:4" x14ac:dyDescent="0.25">
      <c r="A21" s="2">
        <v>20</v>
      </c>
      <c r="B21" s="2">
        <v>187372.60764257496</v>
      </c>
      <c r="C21" s="2">
        <v>-44433.838119678032</v>
      </c>
      <c r="D21" s="29">
        <v>0.27049635723233223</v>
      </c>
    </row>
    <row r="22" spans="1:4" x14ac:dyDescent="0.25">
      <c r="A22" s="2">
        <v>21</v>
      </c>
      <c r="B22" s="2">
        <v>187372.60764257496</v>
      </c>
      <c r="C22" s="2">
        <v>-44893.838119678039</v>
      </c>
      <c r="D22" s="29">
        <v>0.25847361295018345</v>
      </c>
    </row>
    <row r="23" spans="1:4" x14ac:dyDescent="0.25">
      <c r="A23" s="2">
        <v>22</v>
      </c>
      <c r="B23" s="2">
        <v>187862.17285996629</v>
      </c>
      <c r="C23" s="2">
        <v>-42593.838119678003</v>
      </c>
      <c r="D23" s="29">
        <v>0.27308637567330157</v>
      </c>
    </row>
    <row r="24" spans="1:4" x14ac:dyDescent="0.25">
      <c r="A24" s="2">
        <v>23</v>
      </c>
      <c r="B24" s="2">
        <v>187862.17285996632</v>
      </c>
      <c r="C24" s="2">
        <v>-45353.838119678039</v>
      </c>
      <c r="D24" s="29">
        <v>0.32404770946595818</v>
      </c>
    </row>
    <row r="25" spans="1:4" x14ac:dyDescent="0.25">
      <c r="A25" s="2">
        <v>24</v>
      </c>
      <c r="B25" s="2">
        <v>187862.17285996629</v>
      </c>
      <c r="C25" s="2">
        <v>-43053.838119678039</v>
      </c>
      <c r="D25" s="29">
        <v>0.24286113074049354</v>
      </c>
    </row>
    <row r="26" spans="1:4" x14ac:dyDescent="0.25">
      <c r="A26" s="2">
        <v>25</v>
      </c>
      <c r="B26" s="2">
        <v>187862.17285996629</v>
      </c>
      <c r="C26" s="2">
        <v>-43513.838119678039</v>
      </c>
      <c r="D26" s="29">
        <v>0.23771216382738203</v>
      </c>
    </row>
    <row r="27" spans="1:4" x14ac:dyDescent="0.25">
      <c r="A27" s="2">
        <v>26</v>
      </c>
      <c r="B27" s="2">
        <v>187862.17285996632</v>
      </c>
      <c r="C27" s="2">
        <v>-43973.838119678046</v>
      </c>
      <c r="D27" s="29">
        <v>0.25823636841960251</v>
      </c>
    </row>
    <row r="28" spans="1:4" x14ac:dyDescent="0.25">
      <c r="A28" s="2">
        <v>27</v>
      </c>
      <c r="B28" s="2">
        <v>187862.17285996632</v>
      </c>
      <c r="C28" s="2">
        <v>-44433.838119678039</v>
      </c>
      <c r="D28" s="29">
        <v>0.3019760912284255</v>
      </c>
    </row>
    <row r="29" spans="1:4" x14ac:dyDescent="0.25">
      <c r="A29" s="2">
        <v>28</v>
      </c>
      <c r="B29" s="2">
        <v>187862.17285996632</v>
      </c>
      <c r="C29" s="2">
        <v>-44893.838119678032</v>
      </c>
      <c r="D29" s="29">
        <v>0.35256450204178691</v>
      </c>
    </row>
    <row r="30" spans="1:4" x14ac:dyDescent="0.25">
      <c r="A30" s="2">
        <v>29</v>
      </c>
      <c r="B30" s="2">
        <v>188351.73807735759</v>
      </c>
      <c r="C30" s="2">
        <v>-42593.838119678017</v>
      </c>
      <c r="D30" s="29">
        <v>0.22337367401516531</v>
      </c>
    </row>
    <row r="31" spans="1:4" x14ac:dyDescent="0.25">
      <c r="A31" s="2">
        <v>30</v>
      </c>
      <c r="B31" s="2">
        <v>188351.73807735762</v>
      </c>
      <c r="C31" s="2">
        <v>-45353.838119678039</v>
      </c>
      <c r="D31" s="29">
        <v>0.34337377187330281</v>
      </c>
    </row>
    <row r="32" spans="1:4" x14ac:dyDescent="0.25">
      <c r="A32" s="2">
        <v>31</v>
      </c>
      <c r="B32" s="2">
        <v>188351.73807735762</v>
      </c>
      <c r="C32" s="2">
        <v>-43053.838119678046</v>
      </c>
      <c r="D32" s="29">
        <v>0.22033304860815406</v>
      </c>
    </row>
    <row r="33" spans="1:4" x14ac:dyDescent="0.25">
      <c r="A33" s="2">
        <v>32</v>
      </c>
      <c r="B33" s="2">
        <v>188351.73807735762</v>
      </c>
      <c r="C33" s="2">
        <v>-43513.838119678039</v>
      </c>
      <c r="D33" s="29">
        <v>0.22965826943982393</v>
      </c>
    </row>
    <row r="34" spans="1:4" x14ac:dyDescent="0.25">
      <c r="A34" s="2">
        <v>33</v>
      </c>
      <c r="B34" s="2">
        <v>188351.73807735762</v>
      </c>
      <c r="C34" s="2">
        <v>-43973.838119678046</v>
      </c>
      <c r="D34" s="29">
        <v>0.26133857248350978</v>
      </c>
    </row>
    <row r="35" spans="1:4" x14ac:dyDescent="0.25">
      <c r="A35" s="2">
        <v>34</v>
      </c>
      <c r="B35" s="2">
        <v>188351.73807735762</v>
      </c>
      <c r="C35" s="2">
        <v>-44433.838119678054</v>
      </c>
      <c r="D35" s="29">
        <v>0.31913048576097941</v>
      </c>
    </row>
    <row r="36" spans="1:4" x14ac:dyDescent="0.25">
      <c r="A36" s="2">
        <v>35</v>
      </c>
      <c r="B36" s="2">
        <v>188351.73807735762</v>
      </c>
      <c r="C36" s="2">
        <v>-44893.838119678046</v>
      </c>
      <c r="D36" s="29">
        <v>0.38005586061626673</v>
      </c>
    </row>
    <row r="37" spans="1:4" x14ac:dyDescent="0.25">
      <c r="A37" s="2">
        <v>36</v>
      </c>
      <c r="B37" s="2">
        <v>188841.30329474891</v>
      </c>
      <c r="C37" s="2">
        <v>-42593.83811967801</v>
      </c>
      <c r="D37" s="29">
        <v>0.18187957571353763</v>
      </c>
    </row>
    <row r="38" spans="1:4" x14ac:dyDescent="0.25">
      <c r="A38" s="2">
        <v>37</v>
      </c>
      <c r="B38" s="2">
        <v>188841.30329474891</v>
      </c>
      <c r="C38" s="2">
        <v>-45353.838119678032</v>
      </c>
      <c r="D38" s="29">
        <v>0.32040458370465785</v>
      </c>
    </row>
    <row r="39" spans="1:4" x14ac:dyDescent="0.25">
      <c r="A39" s="2">
        <v>38</v>
      </c>
      <c r="B39" s="2">
        <v>188841.30329474891</v>
      </c>
      <c r="C39" s="2">
        <v>-43053.838119678046</v>
      </c>
      <c r="D39" s="29">
        <v>0.20299313166586216</v>
      </c>
    </row>
    <row r="40" spans="1:4" x14ac:dyDescent="0.25">
      <c r="A40" s="2">
        <v>39</v>
      </c>
      <c r="B40" s="2">
        <v>188841.30329474891</v>
      </c>
      <c r="C40" s="2">
        <v>-43513.838119678039</v>
      </c>
      <c r="D40" s="29">
        <v>0.185956139001064</v>
      </c>
    </row>
    <row r="41" spans="1:4" x14ac:dyDescent="0.25">
      <c r="A41" s="2">
        <v>40</v>
      </c>
      <c r="B41" s="2">
        <v>188841.30329474891</v>
      </c>
      <c r="C41" s="2">
        <v>-43973.838119678046</v>
      </c>
      <c r="D41" s="29">
        <v>0.20497271169850137</v>
      </c>
    </row>
    <row r="42" spans="1:4" x14ac:dyDescent="0.25">
      <c r="A42" s="2">
        <v>41</v>
      </c>
      <c r="B42" s="2">
        <v>188841.30329474891</v>
      </c>
      <c r="C42" s="2">
        <v>-44433.838119678054</v>
      </c>
      <c r="D42" s="29">
        <v>0.26379370433278382</v>
      </c>
    </row>
    <row r="43" spans="1:4" x14ac:dyDescent="0.25">
      <c r="A43" s="2">
        <v>42</v>
      </c>
      <c r="B43" s="2">
        <v>188841.30329474891</v>
      </c>
      <c r="C43" s="2">
        <v>-44893.838119678039</v>
      </c>
      <c r="D43" s="29">
        <v>0.32073472556658089</v>
      </c>
    </row>
    <row r="44" spans="1:4" x14ac:dyDescent="0.25">
      <c r="A44" s="2">
        <v>43</v>
      </c>
      <c r="B44" s="2">
        <v>189330.86851214021</v>
      </c>
      <c r="C44" s="2">
        <v>-42593.838119678025</v>
      </c>
      <c r="D44" s="29">
        <v>0.15431568928761411</v>
      </c>
    </row>
    <row r="45" spans="1:4" x14ac:dyDescent="0.25">
      <c r="A45" s="2">
        <v>44</v>
      </c>
      <c r="B45" s="2">
        <v>189330.86851214024</v>
      </c>
      <c r="C45" s="2">
        <v>-45353.838119678046</v>
      </c>
      <c r="D45" s="29">
        <v>0.15212937205797064</v>
      </c>
    </row>
    <row r="46" spans="1:4" x14ac:dyDescent="0.25">
      <c r="A46" s="2">
        <v>45</v>
      </c>
      <c r="B46" s="2">
        <v>189330.86851214024</v>
      </c>
      <c r="C46" s="2">
        <v>-43053.838119678061</v>
      </c>
      <c r="D46" s="29">
        <v>0.14294509135652333</v>
      </c>
    </row>
    <row r="47" spans="1:4" x14ac:dyDescent="0.25">
      <c r="A47" s="2">
        <v>46</v>
      </c>
      <c r="B47" s="2">
        <v>189330.86851214024</v>
      </c>
      <c r="C47" s="2">
        <v>-43513.838119678054</v>
      </c>
      <c r="D47" s="29">
        <v>0.15038783950934886</v>
      </c>
    </row>
    <row r="48" spans="1:4" x14ac:dyDescent="0.25">
      <c r="A48" s="2">
        <v>47</v>
      </c>
      <c r="B48" s="2">
        <v>189330.86851214024</v>
      </c>
      <c r="C48" s="2">
        <v>-43973.838119678046</v>
      </c>
      <c r="D48" s="29">
        <v>0.15168457763502374</v>
      </c>
    </row>
    <row r="49" spans="1:4" x14ac:dyDescent="0.25">
      <c r="A49" s="2">
        <v>48</v>
      </c>
      <c r="B49" s="2">
        <v>189330.86851214024</v>
      </c>
      <c r="C49" s="2">
        <v>-44433.838119678046</v>
      </c>
      <c r="D49" s="29">
        <v>0.17255037475842985</v>
      </c>
    </row>
    <row r="50" spans="1:4" x14ac:dyDescent="0.25">
      <c r="A50" s="2">
        <v>49</v>
      </c>
      <c r="B50" s="2">
        <v>189330.86851214024</v>
      </c>
      <c r="C50" s="2">
        <v>-44893.838119678054</v>
      </c>
      <c r="D50" s="29">
        <v>0.16435984335839751</v>
      </c>
    </row>
    <row r="51" spans="1:4" x14ac:dyDescent="0.25">
      <c r="A51" s="2">
        <v>50</v>
      </c>
      <c r="B51" s="2">
        <v>189820.43372953156</v>
      </c>
      <c r="C51" s="2">
        <v>-42593.838119678017</v>
      </c>
      <c r="D51" s="29">
        <v>0.12538938160287216</v>
      </c>
    </row>
    <row r="52" spans="1:4" x14ac:dyDescent="0.25">
      <c r="A52" s="2">
        <v>51</v>
      </c>
      <c r="B52" s="2">
        <v>190213.47720779243</v>
      </c>
      <c r="C52" s="2">
        <v>-42593.838119678017</v>
      </c>
      <c r="D52" s="29">
        <v>0.11256354843499139</v>
      </c>
    </row>
    <row r="53" spans="1:4" x14ac:dyDescent="0.25">
      <c r="A53" s="2">
        <v>52</v>
      </c>
      <c r="B53" s="2">
        <v>189820.43372953156</v>
      </c>
      <c r="C53" s="2">
        <v>-45353.838119678054</v>
      </c>
      <c r="D53" s="29">
        <v>6.4455812069354579E-2</v>
      </c>
    </row>
    <row r="54" spans="1:4" x14ac:dyDescent="0.25">
      <c r="A54" s="2">
        <v>53</v>
      </c>
      <c r="B54" s="2">
        <v>190213.47720779243</v>
      </c>
      <c r="C54" s="2">
        <v>-45353.838119678054</v>
      </c>
      <c r="D54" s="29">
        <v>5.1411801115755225E-2</v>
      </c>
    </row>
    <row r="55" spans="1:4" x14ac:dyDescent="0.25">
      <c r="A55" s="2">
        <v>54</v>
      </c>
      <c r="B55" s="2">
        <v>189820.43372953156</v>
      </c>
      <c r="C55" s="2">
        <v>-43053.838119678046</v>
      </c>
      <c r="D55" s="29">
        <v>0.12499212918133711</v>
      </c>
    </row>
    <row r="56" spans="1:4" x14ac:dyDescent="0.25">
      <c r="A56" s="2">
        <v>55</v>
      </c>
      <c r="B56" s="2">
        <v>190213.47720779237</v>
      </c>
      <c r="C56" s="2">
        <v>-43053.838119678039</v>
      </c>
      <c r="D56" s="29">
        <v>9.8840124497655779E-2</v>
      </c>
    </row>
    <row r="57" spans="1:4" x14ac:dyDescent="0.25">
      <c r="A57" s="2">
        <v>56</v>
      </c>
      <c r="B57" s="2">
        <v>189820.43372953156</v>
      </c>
      <c r="C57" s="2">
        <v>-43513.838119678054</v>
      </c>
      <c r="D57" s="29">
        <v>0.11385977669851854</v>
      </c>
    </row>
    <row r="58" spans="1:4" x14ac:dyDescent="0.25">
      <c r="A58" s="2">
        <v>57</v>
      </c>
      <c r="B58" s="2">
        <v>190213.47720779231</v>
      </c>
      <c r="C58" s="2">
        <v>-43513.838119678046</v>
      </c>
      <c r="D58" s="29">
        <v>9.823007159866394E-2</v>
      </c>
    </row>
    <row r="59" spans="1:4" x14ac:dyDescent="0.25">
      <c r="A59" s="2">
        <v>58</v>
      </c>
      <c r="B59" s="2">
        <v>189820.43372953156</v>
      </c>
      <c r="C59" s="2">
        <v>-43973.838119678046</v>
      </c>
      <c r="D59" s="29">
        <v>0.11337193025974557</v>
      </c>
    </row>
    <row r="60" spans="1:4" x14ac:dyDescent="0.25">
      <c r="A60" s="2">
        <v>59</v>
      </c>
      <c r="B60" s="2">
        <v>190213.47720779249</v>
      </c>
      <c r="C60" s="2">
        <v>-43973.838119678046</v>
      </c>
      <c r="D60" s="29">
        <v>8.5592580580851063E-2</v>
      </c>
    </row>
    <row r="61" spans="1:4" x14ac:dyDescent="0.25">
      <c r="A61" s="2">
        <v>60</v>
      </c>
      <c r="B61" s="2">
        <v>189820.43372953156</v>
      </c>
      <c r="C61" s="2">
        <v>-44433.838119678039</v>
      </c>
      <c r="D61" s="29">
        <v>0.10471720393979922</v>
      </c>
    </row>
    <row r="62" spans="1:4" x14ac:dyDescent="0.25">
      <c r="A62" s="2">
        <v>61</v>
      </c>
      <c r="B62" s="2">
        <v>190213.47720779249</v>
      </c>
      <c r="C62" s="2">
        <v>-44433.838119678046</v>
      </c>
      <c r="D62" s="29">
        <v>8.3606837947008905E-2</v>
      </c>
    </row>
    <row r="63" spans="1:4" x14ac:dyDescent="0.25">
      <c r="A63" s="2">
        <v>62</v>
      </c>
      <c r="B63" s="2">
        <v>189820.43372953156</v>
      </c>
      <c r="C63" s="2">
        <v>-44893.838119678046</v>
      </c>
      <c r="D63" s="29">
        <v>9.3526638869661852E-2</v>
      </c>
    </row>
    <row r="64" spans="1:4" x14ac:dyDescent="0.25">
      <c r="A64" s="2">
        <v>63</v>
      </c>
      <c r="B64" s="2">
        <v>190213.47720779243</v>
      </c>
      <c r="C64" s="2">
        <v>-44893.838119678046</v>
      </c>
      <c r="D64" s="29">
        <v>7.3220122023485615E-2</v>
      </c>
    </row>
    <row r="65" spans="1:4" x14ac:dyDescent="0.25">
      <c r="A65" s="2">
        <v>64</v>
      </c>
      <c r="B65" s="2">
        <v>194226.52068605341</v>
      </c>
      <c r="C65" s="2">
        <v>-42593.83811967801</v>
      </c>
      <c r="D65" s="29">
        <v>0.33285959856584668</v>
      </c>
    </row>
    <row r="66" spans="1:4" x14ac:dyDescent="0.25">
      <c r="A66" s="2">
        <v>65</v>
      </c>
      <c r="B66" s="2">
        <v>193833.47720779281</v>
      </c>
      <c r="C66" s="2">
        <v>-42593.83811967801</v>
      </c>
      <c r="D66" s="29">
        <v>0.34029336471576244</v>
      </c>
    </row>
    <row r="67" spans="1:4" x14ac:dyDescent="0.25">
      <c r="A67" s="2">
        <v>66</v>
      </c>
      <c r="B67" s="2">
        <v>194226.52068605344</v>
      </c>
      <c r="C67" s="2">
        <v>-45353.838119678039</v>
      </c>
      <c r="D67" s="29">
        <v>0.17179632891202345</v>
      </c>
    </row>
    <row r="68" spans="1:4" x14ac:dyDescent="0.25">
      <c r="A68" s="2">
        <v>67</v>
      </c>
      <c r="B68" s="2">
        <v>193833.47720779234</v>
      </c>
      <c r="C68" s="2">
        <v>-45353.838119678039</v>
      </c>
      <c r="D68" s="29">
        <v>0.12506941927131268</v>
      </c>
    </row>
    <row r="69" spans="1:4" x14ac:dyDescent="0.25">
      <c r="A69" s="2">
        <v>68</v>
      </c>
      <c r="B69" s="2">
        <v>194226.52068605341</v>
      </c>
      <c r="C69" s="2">
        <v>-43053.838119678039</v>
      </c>
      <c r="D69" s="29">
        <v>0.2944083345355466</v>
      </c>
    </row>
    <row r="70" spans="1:4" x14ac:dyDescent="0.25">
      <c r="A70" s="2">
        <v>69</v>
      </c>
      <c r="B70" s="2">
        <v>193833.47720779263</v>
      </c>
      <c r="C70" s="2">
        <v>-43053.838119678054</v>
      </c>
      <c r="D70" s="29">
        <v>0.28466211666818708</v>
      </c>
    </row>
    <row r="71" spans="1:4" x14ac:dyDescent="0.25">
      <c r="A71" s="2">
        <v>70</v>
      </c>
      <c r="B71" s="2">
        <v>194226.52068605344</v>
      </c>
      <c r="C71" s="2">
        <v>-43513.838119678046</v>
      </c>
      <c r="D71" s="29">
        <v>0.267295733676292</v>
      </c>
    </row>
    <row r="72" spans="1:4" x14ac:dyDescent="0.25">
      <c r="A72" s="2">
        <v>71</v>
      </c>
      <c r="B72" s="2">
        <v>193833.47720779246</v>
      </c>
      <c r="C72" s="2">
        <v>-43513.838119678054</v>
      </c>
      <c r="D72" s="29">
        <v>0.24071298935450613</v>
      </c>
    </row>
    <row r="73" spans="1:4" x14ac:dyDescent="0.25">
      <c r="A73" s="2">
        <v>72</v>
      </c>
      <c r="B73" s="2">
        <v>194226.52068605344</v>
      </c>
      <c r="C73" s="2">
        <v>-43973.838119678054</v>
      </c>
      <c r="D73" s="29">
        <v>0.28618542035110295</v>
      </c>
    </row>
    <row r="74" spans="1:4" x14ac:dyDescent="0.25">
      <c r="A74" s="2">
        <v>73</v>
      </c>
      <c r="B74" s="2">
        <v>193833.47720779353</v>
      </c>
      <c r="C74" s="2">
        <v>-43973.838119678046</v>
      </c>
      <c r="D74" s="29">
        <v>0.2493252471322194</v>
      </c>
    </row>
    <row r="75" spans="1:4" x14ac:dyDescent="0.25">
      <c r="A75" s="2">
        <v>74</v>
      </c>
      <c r="B75" s="2">
        <v>194226.52068605344</v>
      </c>
      <c r="C75" s="2">
        <v>-44433.838119678046</v>
      </c>
      <c r="D75" s="29">
        <v>0.30583456177671908</v>
      </c>
    </row>
    <row r="76" spans="1:4" x14ac:dyDescent="0.25">
      <c r="A76" s="2">
        <v>75</v>
      </c>
      <c r="B76" s="2">
        <v>193833.47720779313</v>
      </c>
      <c r="C76" s="2">
        <v>-44433.838119678046</v>
      </c>
      <c r="D76" s="29">
        <v>0.234386280993931</v>
      </c>
    </row>
    <row r="77" spans="1:4" x14ac:dyDescent="0.25">
      <c r="A77" s="2">
        <v>76</v>
      </c>
      <c r="B77" s="2">
        <v>194226.52068605344</v>
      </c>
      <c r="C77" s="2">
        <v>-44893.838119678039</v>
      </c>
      <c r="D77" s="29">
        <v>0.26239330519456416</v>
      </c>
    </row>
    <row r="78" spans="1:4" x14ac:dyDescent="0.25">
      <c r="A78" s="2">
        <v>77</v>
      </c>
      <c r="B78" s="2">
        <v>193833.47720779272</v>
      </c>
      <c r="C78" s="2">
        <v>-44893.838119678046</v>
      </c>
      <c r="D78" s="29">
        <v>0.18919535516761243</v>
      </c>
    </row>
    <row r="79" spans="1:4" x14ac:dyDescent="0.25">
      <c r="A79" s="2">
        <v>78</v>
      </c>
      <c r="B79" s="2">
        <v>194716.08590344471</v>
      </c>
      <c r="C79" s="2">
        <v>-42593.838119678017</v>
      </c>
      <c r="D79" s="29">
        <v>0.33445527516712903</v>
      </c>
    </row>
    <row r="80" spans="1:4" x14ac:dyDescent="0.25">
      <c r="A80" s="2">
        <v>79</v>
      </c>
      <c r="B80" s="2">
        <v>194716.08590344473</v>
      </c>
      <c r="C80" s="2">
        <v>-45353.838119678039</v>
      </c>
      <c r="D80" s="29">
        <v>0.34466593801451384</v>
      </c>
    </row>
    <row r="81" spans="1:4" x14ac:dyDescent="0.25">
      <c r="A81" s="2">
        <v>80</v>
      </c>
      <c r="B81" s="2">
        <v>194716.08590344473</v>
      </c>
      <c r="C81" s="2">
        <v>-43053.838119678054</v>
      </c>
      <c r="D81" s="29">
        <v>0.30654798191972077</v>
      </c>
    </row>
    <row r="82" spans="1:4" x14ac:dyDescent="0.25">
      <c r="A82" s="2">
        <v>81</v>
      </c>
      <c r="B82" s="2">
        <v>194716.08590344473</v>
      </c>
      <c r="C82" s="2">
        <v>-43513.838119678046</v>
      </c>
      <c r="D82" s="29">
        <v>0.29523692955262959</v>
      </c>
    </row>
    <row r="83" spans="1:4" x14ac:dyDescent="0.25">
      <c r="A83" s="2">
        <v>82</v>
      </c>
      <c r="B83" s="2">
        <v>194716.08590344473</v>
      </c>
      <c r="C83" s="2">
        <v>-43973.838119678054</v>
      </c>
      <c r="D83" s="29">
        <v>0.32059750508051371</v>
      </c>
    </row>
    <row r="84" spans="1:4" x14ac:dyDescent="0.25">
      <c r="A84" s="2">
        <v>83</v>
      </c>
      <c r="B84" s="2">
        <v>194716.08590344473</v>
      </c>
      <c r="C84" s="2">
        <v>-44433.838119678054</v>
      </c>
      <c r="D84" s="29">
        <v>0.36951145087368786</v>
      </c>
    </row>
    <row r="85" spans="1:4" x14ac:dyDescent="0.25">
      <c r="A85" s="2">
        <v>84</v>
      </c>
      <c r="B85" s="2">
        <v>194716.08590344473</v>
      </c>
      <c r="C85" s="2">
        <v>-44893.838119678046</v>
      </c>
      <c r="D85" s="29">
        <v>0.41615895600989461</v>
      </c>
    </row>
    <row r="86" spans="1:4" x14ac:dyDescent="0.25">
      <c r="A86" s="2">
        <v>85</v>
      </c>
      <c r="B86" s="2">
        <v>195205.65112083606</v>
      </c>
      <c r="C86" s="2">
        <v>-42593.83811967801</v>
      </c>
      <c r="D86" s="29">
        <v>0.31896079913713044</v>
      </c>
    </row>
    <row r="87" spans="1:4" x14ac:dyDescent="0.25">
      <c r="A87" s="2">
        <v>86</v>
      </c>
      <c r="B87" s="2">
        <v>195205.65112083606</v>
      </c>
      <c r="C87" s="2">
        <v>-45353.838119678032</v>
      </c>
      <c r="D87" s="29">
        <v>0.40285284072160721</v>
      </c>
    </row>
    <row r="88" spans="1:4" x14ac:dyDescent="0.25">
      <c r="A88" s="2">
        <v>87</v>
      </c>
      <c r="B88" s="2">
        <v>195205.65112083606</v>
      </c>
      <c r="C88" s="2">
        <v>-43053.838119678039</v>
      </c>
      <c r="D88" s="29">
        <v>0.31838816148228943</v>
      </c>
    </row>
    <row r="89" spans="1:4" x14ac:dyDescent="0.25">
      <c r="A89" s="2">
        <v>88</v>
      </c>
      <c r="B89" s="2">
        <v>195205.65112083606</v>
      </c>
      <c r="C89" s="2">
        <v>-43513.838119678032</v>
      </c>
      <c r="D89" s="29">
        <v>0.31515221558103806</v>
      </c>
    </row>
    <row r="90" spans="1:4" x14ac:dyDescent="0.25">
      <c r="A90" s="2">
        <v>89</v>
      </c>
      <c r="B90" s="2">
        <v>195205.65112083606</v>
      </c>
      <c r="C90" s="2">
        <v>-43973.838119678039</v>
      </c>
      <c r="D90" s="29">
        <v>0.3382157402811572</v>
      </c>
    </row>
    <row r="91" spans="1:4" x14ac:dyDescent="0.25">
      <c r="A91" s="2">
        <v>90</v>
      </c>
      <c r="B91" s="2">
        <v>195205.65112083606</v>
      </c>
      <c r="C91" s="2">
        <v>-44433.838119678046</v>
      </c>
      <c r="D91" s="29">
        <v>0.38372249202802777</v>
      </c>
    </row>
    <row r="92" spans="1:4" x14ac:dyDescent="0.25">
      <c r="A92" s="2">
        <v>91</v>
      </c>
      <c r="B92" s="2">
        <v>195205.65112083606</v>
      </c>
      <c r="C92" s="2">
        <v>-44893.838119678039</v>
      </c>
      <c r="D92" s="29">
        <v>0.44162682816386223</v>
      </c>
    </row>
    <row r="93" spans="1:4" x14ac:dyDescent="0.25">
      <c r="A93" s="2">
        <v>92</v>
      </c>
      <c r="B93" s="2">
        <v>195695.21633822739</v>
      </c>
      <c r="C93" s="2">
        <v>-42593.83811967801</v>
      </c>
      <c r="D93" s="29">
        <v>0.32138464992516674</v>
      </c>
    </row>
    <row r="94" spans="1:4" x14ac:dyDescent="0.25">
      <c r="A94" s="2">
        <v>93</v>
      </c>
      <c r="B94" s="2">
        <v>195695.21633822742</v>
      </c>
      <c r="C94" s="2">
        <v>-45353.838119678032</v>
      </c>
      <c r="D94" s="29">
        <v>0.40198183967731899</v>
      </c>
    </row>
    <row r="95" spans="1:4" x14ac:dyDescent="0.25">
      <c r="A95" s="2">
        <v>94</v>
      </c>
      <c r="B95" s="2">
        <v>195695.21633822742</v>
      </c>
      <c r="C95" s="2">
        <v>-43053.838119678046</v>
      </c>
      <c r="D95" s="29">
        <v>0.32909638143610209</v>
      </c>
    </row>
    <row r="96" spans="1:4" x14ac:dyDescent="0.25">
      <c r="A96" s="2">
        <v>95</v>
      </c>
      <c r="B96" s="2">
        <v>195695.21633822739</v>
      </c>
      <c r="C96" s="2">
        <v>-43513.838119678039</v>
      </c>
      <c r="D96" s="29">
        <v>0.31948419578839093</v>
      </c>
    </row>
    <row r="97" spans="1:4" x14ac:dyDescent="0.25">
      <c r="A97" s="2">
        <v>96</v>
      </c>
      <c r="B97" s="2">
        <v>195695.21633822739</v>
      </c>
      <c r="C97" s="2">
        <v>-43973.838119678032</v>
      </c>
      <c r="D97" s="29">
        <v>0.34124365565367043</v>
      </c>
    </row>
    <row r="98" spans="1:4" x14ac:dyDescent="0.25">
      <c r="A98" s="2">
        <v>97</v>
      </c>
      <c r="B98" s="2">
        <v>195695.21633822742</v>
      </c>
      <c r="C98" s="2">
        <v>-44433.838119678039</v>
      </c>
      <c r="D98" s="29">
        <v>0.37341601448133588</v>
      </c>
    </row>
    <row r="99" spans="1:4" x14ac:dyDescent="0.25">
      <c r="A99" s="2">
        <v>98</v>
      </c>
      <c r="B99" s="2">
        <v>195695.21633822742</v>
      </c>
      <c r="C99" s="2">
        <v>-44893.838119678039</v>
      </c>
      <c r="D99" s="29">
        <v>0.45532795507460833</v>
      </c>
    </row>
    <row r="100" spans="1:4" x14ac:dyDescent="0.25">
      <c r="A100" s="2">
        <v>99</v>
      </c>
      <c r="B100" s="2">
        <v>196184.78155561868</v>
      </c>
      <c r="C100" s="2">
        <v>-42593.83811967801</v>
      </c>
      <c r="D100" s="29">
        <v>0.32718160864897078</v>
      </c>
    </row>
    <row r="101" spans="1:4" x14ac:dyDescent="0.25">
      <c r="A101" s="2">
        <v>100</v>
      </c>
      <c r="B101" s="2">
        <v>196184.78155561871</v>
      </c>
      <c r="C101" s="2">
        <v>-45353.838119678046</v>
      </c>
      <c r="D101" s="29">
        <v>0.39339415301452396</v>
      </c>
    </row>
    <row r="102" spans="1:4" x14ac:dyDescent="0.25">
      <c r="A102" s="2">
        <v>101</v>
      </c>
      <c r="B102" s="2">
        <v>196184.78155561871</v>
      </c>
      <c r="C102" s="2">
        <v>-43053.838119678046</v>
      </c>
      <c r="D102" s="29">
        <v>0.29322294541634619</v>
      </c>
    </row>
    <row r="103" spans="1:4" x14ac:dyDescent="0.25">
      <c r="A103" s="2">
        <v>102</v>
      </c>
      <c r="B103" s="2">
        <v>196184.78155561871</v>
      </c>
      <c r="C103" s="2">
        <v>-43513.838119678054</v>
      </c>
      <c r="D103" s="29">
        <v>0.2967278282582993</v>
      </c>
    </row>
    <row r="104" spans="1:4" x14ac:dyDescent="0.25">
      <c r="A104" s="2">
        <v>103</v>
      </c>
      <c r="B104" s="2">
        <v>196184.78155561871</v>
      </c>
      <c r="C104" s="2">
        <v>-43973.838119678046</v>
      </c>
      <c r="D104" s="29">
        <v>0.33035989350173628</v>
      </c>
    </row>
    <row r="105" spans="1:4" x14ac:dyDescent="0.25">
      <c r="A105" s="2">
        <v>104</v>
      </c>
      <c r="B105" s="2">
        <v>196184.78155561871</v>
      </c>
      <c r="C105" s="2">
        <v>-44433.838119678032</v>
      </c>
      <c r="D105" s="29">
        <v>0.34549913830531298</v>
      </c>
    </row>
    <row r="106" spans="1:4" x14ac:dyDescent="0.25">
      <c r="A106" s="2">
        <v>105</v>
      </c>
      <c r="B106" s="2">
        <v>196184.78155561871</v>
      </c>
      <c r="C106" s="2">
        <v>-44893.838119678039</v>
      </c>
      <c r="D106" s="29">
        <v>0.33831743139307946</v>
      </c>
    </row>
    <row r="107" spans="1:4" x14ac:dyDescent="0.25">
      <c r="A107" s="2">
        <v>106</v>
      </c>
      <c r="B107" s="2">
        <v>196674.34677301001</v>
      </c>
      <c r="C107" s="2">
        <v>-42593.83811967801</v>
      </c>
      <c r="D107" s="29">
        <v>0.31348164868541067</v>
      </c>
    </row>
    <row r="108" spans="1:4" x14ac:dyDescent="0.25">
      <c r="A108" s="2">
        <v>107</v>
      </c>
      <c r="B108" s="2">
        <v>196674.34677301004</v>
      </c>
      <c r="C108" s="2">
        <v>-45353.838119678046</v>
      </c>
      <c r="D108" s="29">
        <v>0.20676768349949273</v>
      </c>
    </row>
    <row r="109" spans="1:4" x14ac:dyDescent="0.25">
      <c r="A109" s="2">
        <v>108</v>
      </c>
      <c r="B109" s="2">
        <v>196674.34677301001</v>
      </c>
      <c r="C109" s="2">
        <v>-43053.838119678046</v>
      </c>
      <c r="D109" s="29">
        <v>0.29616369400173426</v>
      </c>
    </row>
    <row r="110" spans="1:4" x14ac:dyDescent="0.25">
      <c r="A110" s="2">
        <v>109</v>
      </c>
      <c r="B110" s="2">
        <v>196674.34677301001</v>
      </c>
      <c r="C110" s="2">
        <v>-43513.838119678046</v>
      </c>
      <c r="D110" s="29">
        <v>0.29691545804962516</v>
      </c>
    </row>
    <row r="111" spans="1:4" x14ac:dyDescent="0.25">
      <c r="A111" s="2">
        <v>110</v>
      </c>
      <c r="B111" s="2">
        <v>196674.34677301001</v>
      </c>
      <c r="C111" s="2">
        <v>-43973.838119678039</v>
      </c>
      <c r="D111" s="29">
        <v>0.30756791595311367</v>
      </c>
    </row>
    <row r="112" spans="1:4" x14ac:dyDescent="0.25">
      <c r="A112" s="2">
        <v>111</v>
      </c>
      <c r="B112" s="2">
        <v>196674.34677301001</v>
      </c>
      <c r="C112" s="2">
        <v>-44433.838119678032</v>
      </c>
      <c r="D112" s="29">
        <v>0.2770828363718465</v>
      </c>
    </row>
    <row r="113" spans="1:4" x14ac:dyDescent="0.25">
      <c r="A113" s="2">
        <v>112</v>
      </c>
      <c r="B113" s="2">
        <v>196674.34677301004</v>
      </c>
      <c r="C113" s="2">
        <v>-44893.838119678039</v>
      </c>
      <c r="D113" s="29">
        <v>0.27468488628917842</v>
      </c>
    </row>
    <row r="114" spans="1:4" x14ac:dyDescent="0.25">
      <c r="A114" s="2">
        <v>113</v>
      </c>
      <c r="B114" s="2">
        <v>197163.91199040131</v>
      </c>
      <c r="C114" s="2">
        <v>-42593.83811967801</v>
      </c>
      <c r="D114" s="29">
        <v>0.3005357866641134</v>
      </c>
    </row>
    <row r="115" spans="1:4" x14ac:dyDescent="0.25">
      <c r="A115" s="2">
        <v>114</v>
      </c>
      <c r="B115" s="2">
        <v>197163.91199040134</v>
      </c>
      <c r="C115" s="2">
        <v>-45353.838119678046</v>
      </c>
      <c r="D115" s="29">
        <v>0.20310719939880076</v>
      </c>
    </row>
    <row r="116" spans="1:4" x14ac:dyDescent="0.25">
      <c r="A116" s="2">
        <v>115</v>
      </c>
      <c r="B116" s="2">
        <v>197163.91199040134</v>
      </c>
      <c r="C116" s="2">
        <v>-43053.838119678039</v>
      </c>
      <c r="D116" s="29">
        <v>0.30282602335384584</v>
      </c>
    </row>
    <row r="117" spans="1:4" x14ac:dyDescent="0.25">
      <c r="A117" s="2">
        <v>116</v>
      </c>
      <c r="B117" s="2">
        <v>197163.91199040134</v>
      </c>
      <c r="C117" s="2">
        <v>-43513.838119678046</v>
      </c>
      <c r="D117" s="29">
        <v>0.31347910776210486</v>
      </c>
    </row>
    <row r="118" spans="1:4" x14ac:dyDescent="0.25">
      <c r="A118" s="2">
        <v>117</v>
      </c>
      <c r="B118" s="2">
        <v>197163.91199040134</v>
      </c>
      <c r="C118" s="2">
        <v>-43973.838119678054</v>
      </c>
      <c r="D118" s="29">
        <v>0.34091603523120284</v>
      </c>
    </row>
    <row r="119" spans="1:4" x14ac:dyDescent="0.25">
      <c r="A119" s="2">
        <v>118</v>
      </c>
      <c r="B119" s="2">
        <v>197163.91199040134</v>
      </c>
      <c r="C119" s="2">
        <v>-44433.838119678046</v>
      </c>
      <c r="D119" s="29">
        <v>0.31288383695820815</v>
      </c>
    </row>
    <row r="120" spans="1:4" x14ac:dyDescent="0.25">
      <c r="A120" s="2">
        <v>119</v>
      </c>
      <c r="B120" s="2">
        <v>197163.91199040134</v>
      </c>
      <c r="C120" s="2">
        <v>-44893.838119678039</v>
      </c>
      <c r="D120" s="29">
        <v>0.28440069966018205</v>
      </c>
    </row>
    <row r="121" spans="1:4" x14ac:dyDescent="0.25">
      <c r="A121" s="2">
        <v>120</v>
      </c>
      <c r="B121" s="2">
        <v>197653.47720779266</v>
      </c>
      <c r="C121" s="2">
        <v>-42593.83811967801</v>
      </c>
      <c r="D121" s="29">
        <v>0.21157708961982283</v>
      </c>
    </row>
    <row r="122" spans="1:4" x14ac:dyDescent="0.25">
      <c r="A122" s="2">
        <v>121</v>
      </c>
      <c r="B122" s="2">
        <v>197653.47720779266</v>
      </c>
      <c r="C122" s="2">
        <v>-45353.838119678032</v>
      </c>
      <c r="D122" s="29">
        <v>0.21586518292315307</v>
      </c>
    </row>
    <row r="123" spans="1:4" x14ac:dyDescent="0.25">
      <c r="A123" s="2">
        <v>122</v>
      </c>
      <c r="B123" s="2">
        <v>197653.47720779266</v>
      </c>
      <c r="C123" s="2">
        <v>-43053.838119678046</v>
      </c>
      <c r="D123" s="29">
        <v>0.28496223047841346</v>
      </c>
    </row>
    <row r="124" spans="1:4" x14ac:dyDescent="0.25">
      <c r="A124" s="2">
        <v>123</v>
      </c>
      <c r="B124" s="2">
        <v>197653.47720779266</v>
      </c>
      <c r="C124" s="2">
        <v>-43513.838119678039</v>
      </c>
      <c r="D124" s="29">
        <v>0.39865149743855</v>
      </c>
    </row>
    <row r="125" spans="1:4" x14ac:dyDescent="0.25">
      <c r="A125" s="2">
        <v>124</v>
      </c>
      <c r="B125" s="2">
        <v>197653.47720779266</v>
      </c>
      <c r="C125" s="2">
        <v>-43973.838119678046</v>
      </c>
      <c r="D125" s="29">
        <v>0.39568066099542193</v>
      </c>
    </row>
    <row r="126" spans="1:4" x14ac:dyDescent="0.25">
      <c r="A126" s="2">
        <v>125</v>
      </c>
      <c r="B126" s="2">
        <v>197653.47720779266</v>
      </c>
      <c r="C126" s="2">
        <v>-44433.838119678054</v>
      </c>
      <c r="D126" s="29">
        <v>0.39980244077742105</v>
      </c>
    </row>
    <row r="127" spans="1:4" x14ac:dyDescent="0.25">
      <c r="A127" s="2">
        <v>126</v>
      </c>
      <c r="B127" s="2">
        <v>197653.47720779266</v>
      </c>
      <c r="C127" s="2">
        <v>-44893.838119678039</v>
      </c>
      <c r="D127" s="29">
        <v>0.38803386176005011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27">
    <cfRule type="expression" dxfId="8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5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186393.47720779217</v>
      </c>
      <c r="C2" s="2">
        <v>-41853.838119677843</v>
      </c>
      <c r="D2" s="12">
        <v>12.123981118202209</v>
      </c>
      <c r="F2" s="9" t="s">
        <v>4</v>
      </c>
      <c r="G2" s="7">
        <f>AVERAGE(D:D)</f>
        <v>114.06353827280917</v>
      </c>
      <c r="H2" s="6" t="s">
        <v>5</v>
      </c>
      <c r="I2" s="7">
        <f>MIN(D:D)</f>
        <v>3.6979139316827059</v>
      </c>
      <c r="J2" s="6" t="s">
        <v>6</v>
      </c>
      <c r="K2" s="8">
        <f>MAX(D:D)</f>
        <v>1137.0258812904358</v>
      </c>
      <c r="M2" s="13" t="s">
        <v>17</v>
      </c>
      <c r="N2" s="14">
        <v>1</v>
      </c>
    </row>
    <row r="3" spans="1:14" x14ac:dyDescent="0.25">
      <c r="A3" s="2">
        <v>2</v>
      </c>
      <c r="B3" s="2">
        <v>197653.47720779202</v>
      </c>
      <c r="C3" s="2">
        <v>-41853.83811967785</v>
      </c>
      <c r="D3" s="12">
        <v>4.6107416972517967</v>
      </c>
      <c r="F3" s="21" t="s">
        <v>7</v>
      </c>
      <c r="G3" s="22"/>
      <c r="H3" s="22"/>
      <c r="I3" s="25">
        <f>IF(平均照度&gt;1,最小照度/平均照度,0)</f>
        <v>3.2419772239909786E-2</v>
      </c>
      <c r="J3" s="25"/>
      <c r="K3" s="26"/>
    </row>
    <row r="4" spans="1:14" x14ac:dyDescent="0.25">
      <c r="A4" s="2">
        <v>3</v>
      </c>
      <c r="B4" s="2">
        <v>186883.04242518346</v>
      </c>
      <c r="C4" s="2">
        <v>-41853.83811967785</v>
      </c>
      <c r="D4" s="29">
        <v>13.751246958971025</v>
      </c>
      <c r="F4" s="23" t="s">
        <v>13</v>
      </c>
      <c r="G4" s="24"/>
      <c r="H4" s="24"/>
      <c r="I4" s="27">
        <f>IF(最大照度&gt;1,最小照度/最大照度,0)</f>
        <v>3.2522689171207444E-3</v>
      </c>
      <c r="J4" s="27"/>
      <c r="K4" s="28"/>
    </row>
    <row r="5" spans="1:14" x14ac:dyDescent="0.25">
      <c r="A5" s="2">
        <v>4</v>
      </c>
      <c r="B5" s="2">
        <v>187372.60764257476</v>
      </c>
      <c r="C5" s="2">
        <v>-41853.83811967785</v>
      </c>
      <c r="D5" s="29">
        <v>14.34742894023657</v>
      </c>
      <c r="F5" s="10" t="s">
        <v>8</v>
      </c>
      <c r="G5" s="3" t="s">
        <v>37</v>
      </c>
      <c r="H5" s="11" t="s">
        <v>14</v>
      </c>
      <c r="I5" s="11" t="s">
        <v>30</v>
      </c>
      <c r="J5" s="10" t="s">
        <v>9</v>
      </c>
      <c r="K5" s="5">
        <v>60.28</v>
      </c>
    </row>
    <row r="6" spans="1:14" x14ac:dyDescent="0.25">
      <c r="A6" s="2">
        <v>5</v>
      </c>
      <c r="B6" s="2">
        <v>187862.17285996609</v>
      </c>
      <c r="C6" s="2">
        <v>-41853.838119677843</v>
      </c>
      <c r="D6" s="29">
        <v>14.777353622019291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188351.73807735735</v>
      </c>
      <c r="C7" s="2">
        <v>-41853.83811967785</v>
      </c>
      <c r="D7" s="29">
        <v>15.031410780809821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188841.30329474865</v>
      </c>
      <c r="C8" s="2">
        <v>-41853.83811967785</v>
      </c>
      <c r="D8" s="29">
        <v>14.672053642570974</v>
      </c>
    </row>
    <row r="9" spans="1:14" x14ac:dyDescent="0.25">
      <c r="A9" s="2">
        <v>8</v>
      </c>
      <c r="B9" s="2">
        <v>189330.86851213998</v>
      </c>
      <c r="C9" s="2">
        <v>-41853.83811967785</v>
      </c>
      <c r="D9" s="29">
        <v>13.578460089862347</v>
      </c>
    </row>
    <row r="10" spans="1:14" x14ac:dyDescent="0.25">
      <c r="A10" s="2">
        <v>9</v>
      </c>
      <c r="B10" s="2">
        <v>189820.43372953124</v>
      </c>
      <c r="C10" s="2">
        <v>-41853.838119677857</v>
      </c>
      <c r="D10" s="29">
        <v>11.824515797197819</v>
      </c>
    </row>
    <row r="11" spans="1:14" x14ac:dyDescent="0.25">
      <c r="A11" s="2">
        <v>10</v>
      </c>
      <c r="B11" s="2">
        <v>190309.99894692254</v>
      </c>
      <c r="C11" s="2">
        <v>-41853.838119677857</v>
      </c>
      <c r="D11" s="29">
        <v>11.856430135667324</v>
      </c>
    </row>
    <row r="12" spans="1:14" x14ac:dyDescent="0.25">
      <c r="A12" s="2">
        <v>11</v>
      </c>
      <c r="B12" s="2">
        <v>190799.56416431387</v>
      </c>
      <c r="C12" s="2">
        <v>-41853.838119677857</v>
      </c>
      <c r="D12" s="29">
        <v>10.81012861803174</v>
      </c>
    </row>
    <row r="13" spans="1:14" x14ac:dyDescent="0.25">
      <c r="A13" s="2">
        <v>12</v>
      </c>
      <c r="B13" s="2">
        <v>191289.12938170513</v>
      </c>
      <c r="C13" s="2">
        <v>-41853.83811967785</v>
      </c>
      <c r="D13" s="29">
        <v>10.699059251695873</v>
      </c>
    </row>
    <row r="14" spans="1:14" x14ac:dyDescent="0.25">
      <c r="A14" s="2">
        <v>13</v>
      </c>
      <c r="B14" s="2">
        <v>191778.69459909643</v>
      </c>
      <c r="C14" s="2">
        <v>-41853.83811967785</v>
      </c>
      <c r="D14" s="29">
        <v>11.014699794352055</v>
      </c>
    </row>
    <row r="15" spans="1:14" x14ac:dyDescent="0.25">
      <c r="A15" s="2">
        <v>14</v>
      </c>
      <c r="B15" s="2">
        <v>192268.25981648776</v>
      </c>
      <c r="C15" s="2">
        <v>-41853.838119677843</v>
      </c>
      <c r="D15" s="29">
        <v>10.642405632883312</v>
      </c>
    </row>
    <row r="16" spans="1:14" x14ac:dyDescent="0.25">
      <c r="A16" s="2">
        <v>15</v>
      </c>
      <c r="B16" s="2">
        <v>192757.82503387902</v>
      </c>
      <c r="C16" s="2">
        <v>-41853.83811967785</v>
      </c>
      <c r="D16" s="29">
        <v>9.889924746006729</v>
      </c>
    </row>
    <row r="17" spans="1:4" x14ac:dyDescent="0.25">
      <c r="A17" s="2">
        <v>16</v>
      </c>
      <c r="B17" s="2">
        <v>193247.39025127032</v>
      </c>
      <c r="C17" s="2">
        <v>-41853.838119677835</v>
      </c>
      <c r="D17" s="29">
        <v>9.76594627648592</v>
      </c>
    </row>
    <row r="18" spans="1:4" x14ac:dyDescent="0.25">
      <c r="A18" s="2">
        <v>17</v>
      </c>
      <c r="B18" s="2">
        <v>193736.95546866162</v>
      </c>
      <c r="C18" s="2">
        <v>-41853.838119677843</v>
      </c>
      <c r="D18" s="29">
        <v>9.2759544886648655</v>
      </c>
    </row>
    <row r="19" spans="1:4" x14ac:dyDescent="0.25">
      <c r="A19" s="2">
        <v>18</v>
      </c>
      <c r="B19" s="2">
        <v>194226.52068605291</v>
      </c>
      <c r="C19" s="2">
        <v>-41853.838119677843</v>
      </c>
      <c r="D19" s="29">
        <v>8.7436792030930519</v>
      </c>
    </row>
    <row r="20" spans="1:4" x14ac:dyDescent="0.25">
      <c r="A20" s="2">
        <v>19</v>
      </c>
      <c r="B20" s="2">
        <v>194716.08590344424</v>
      </c>
      <c r="C20" s="2">
        <v>-41853.838119677843</v>
      </c>
      <c r="D20" s="29">
        <v>8.212800920009613</v>
      </c>
    </row>
    <row r="21" spans="1:4" x14ac:dyDescent="0.25">
      <c r="A21" s="2">
        <v>20</v>
      </c>
      <c r="B21" s="2">
        <v>195205.65112083551</v>
      </c>
      <c r="C21" s="2">
        <v>-41853.83811967785</v>
      </c>
      <c r="D21" s="29">
        <v>7.9850161634385595</v>
      </c>
    </row>
    <row r="22" spans="1:4" x14ac:dyDescent="0.25">
      <c r="A22" s="2">
        <v>21</v>
      </c>
      <c r="B22" s="2">
        <v>195695.2163382268</v>
      </c>
      <c r="C22" s="2">
        <v>-41853.83811967785</v>
      </c>
      <c r="D22" s="29">
        <v>7.0450508743524551</v>
      </c>
    </row>
    <row r="23" spans="1:4" x14ac:dyDescent="0.25">
      <c r="A23" s="2">
        <v>22</v>
      </c>
      <c r="B23" s="2">
        <v>196184.78155561813</v>
      </c>
      <c r="C23" s="2">
        <v>-41853.83811967785</v>
      </c>
      <c r="D23" s="29">
        <v>6.4014481604099274</v>
      </c>
    </row>
    <row r="24" spans="1:4" x14ac:dyDescent="0.25">
      <c r="A24" s="2">
        <v>23</v>
      </c>
      <c r="B24" s="2">
        <v>196674.3467730094</v>
      </c>
      <c r="C24" s="2">
        <v>-41853.838119677857</v>
      </c>
      <c r="D24" s="29">
        <v>5.3713782113045454</v>
      </c>
    </row>
    <row r="25" spans="1:4" x14ac:dyDescent="0.25">
      <c r="A25" s="2">
        <v>24</v>
      </c>
      <c r="B25" s="2">
        <v>197163.91199040069</v>
      </c>
      <c r="C25" s="2">
        <v>-41853.83811967785</v>
      </c>
      <c r="D25" s="29">
        <v>4.9552281741052866</v>
      </c>
    </row>
    <row r="26" spans="1:4" x14ac:dyDescent="0.25">
      <c r="A26" s="2">
        <v>25</v>
      </c>
      <c r="B26" s="2">
        <v>186393.47720779217</v>
      </c>
      <c r="C26" s="2">
        <v>-41373.838119677865</v>
      </c>
      <c r="D26" s="29">
        <v>13.898895785212517</v>
      </c>
    </row>
    <row r="27" spans="1:4" x14ac:dyDescent="0.25">
      <c r="A27" s="2">
        <v>26</v>
      </c>
      <c r="B27" s="2">
        <v>197653.47720779199</v>
      </c>
      <c r="C27" s="2">
        <v>-41373.838119677865</v>
      </c>
      <c r="D27" s="29">
        <v>5.0021761264652023</v>
      </c>
    </row>
    <row r="28" spans="1:4" x14ac:dyDescent="0.25">
      <c r="A28" s="2">
        <v>27</v>
      </c>
      <c r="B28" s="2">
        <v>186883.04242518343</v>
      </c>
      <c r="C28" s="2">
        <v>-41373.838119677872</v>
      </c>
      <c r="D28" s="29">
        <v>14.787756122648716</v>
      </c>
    </row>
    <row r="29" spans="1:4" x14ac:dyDescent="0.25">
      <c r="A29" s="2">
        <v>28</v>
      </c>
      <c r="B29" s="2">
        <v>187372.60764257476</v>
      </c>
      <c r="C29" s="2">
        <v>-41373.838119677872</v>
      </c>
      <c r="D29" s="29">
        <v>15.57014686614275</v>
      </c>
    </row>
    <row r="30" spans="1:4" x14ac:dyDescent="0.25">
      <c r="A30" s="2">
        <v>29</v>
      </c>
      <c r="B30" s="2">
        <v>187862.17285996606</v>
      </c>
      <c r="C30" s="2">
        <v>-41373.838119677872</v>
      </c>
      <c r="D30" s="29">
        <v>15.427079141139984</v>
      </c>
    </row>
    <row r="31" spans="1:4" x14ac:dyDescent="0.25">
      <c r="A31" s="2">
        <v>30</v>
      </c>
      <c r="B31" s="2">
        <v>188351.73807735732</v>
      </c>
      <c r="C31" s="2">
        <v>-41373.838119677879</v>
      </c>
      <c r="D31" s="29">
        <v>15.761379416026175</v>
      </c>
    </row>
    <row r="32" spans="1:4" x14ac:dyDescent="0.25">
      <c r="A32" s="2">
        <v>31</v>
      </c>
      <c r="B32" s="2">
        <v>188841.30329474865</v>
      </c>
      <c r="C32" s="2">
        <v>-41373.838119677879</v>
      </c>
      <c r="D32" s="29">
        <v>15.765347123146057</v>
      </c>
    </row>
    <row r="33" spans="1:4" x14ac:dyDescent="0.25">
      <c r="A33" s="2">
        <v>32</v>
      </c>
      <c r="B33" s="2">
        <v>189330.86851213995</v>
      </c>
      <c r="C33" s="2">
        <v>-41373.838119677879</v>
      </c>
      <c r="D33" s="29">
        <v>14.869201034307482</v>
      </c>
    </row>
    <row r="34" spans="1:4" x14ac:dyDescent="0.25">
      <c r="A34" s="2">
        <v>33</v>
      </c>
      <c r="B34" s="2">
        <v>189820.43372953121</v>
      </c>
      <c r="C34" s="2">
        <v>-41373.838119677872</v>
      </c>
      <c r="D34" s="29">
        <v>12.387033686041834</v>
      </c>
    </row>
    <row r="35" spans="1:4" x14ac:dyDescent="0.25">
      <c r="A35" s="2">
        <v>34</v>
      </c>
      <c r="B35" s="2">
        <v>190309.99894692254</v>
      </c>
      <c r="C35" s="2">
        <v>-41373.838119677865</v>
      </c>
      <c r="D35" s="29">
        <v>11.718351610004902</v>
      </c>
    </row>
    <row r="36" spans="1:4" x14ac:dyDescent="0.25">
      <c r="A36" s="2">
        <v>35</v>
      </c>
      <c r="B36" s="2">
        <v>190799.56416431384</v>
      </c>
      <c r="C36" s="2">
        <v>-41373.838119677865</v>
      </c>
      <c r="D36" s="29">
        <v>11.463088914752007</v>
      </c>
    </row>
    <row r="37" spans="1:4" x14ac:dyDescent="0.25">
      <c r="A37" s="2">
        <v>36</v>
      </c>
      <c r="B37" s="2">
        <v>191289.1293817051</v>
      </c>
      <c r="C37" s="2">
        <v>-41373.838119677857</v>
      </c>
      <c r="D37" s="29">
        <v>10.761663634330036</v>
      </c>
    </row>
    <row r="38" spans="1:4" x14ac:dyDescent="0.25">
      <c r="A38" s="2">
        <v>37</v>
      </c>
      <c r="B38" s="2">
        <v>191778.69459909643</v>
      </c>
      <c r="C38" s="2">
        <v>-41373.838119677857</v>
      </c>
      <c r="D38" s="29">
        <v>11.129050616174938</v>
      </c>
    </row>
    <row r="39" spans="1:4" x14ac:dyDescent="0.25">
      <c r="A39" s="2">
        <v>38</v>
      </c>
      <c r="B39" s="2">
        <v>192268.25981648773</v>
      </c>
      <c r="C39" s="2">
        <v>-41373.838119677857</v>
      </c>
      <c r="D39" s="29">
        <v>10.818854048848152</v>
      </c>
    </row>
    <row r="40" spans="1:4" x14ac:dyDescent="0.25">
      <c r="A40" s="2">
        <v>39</v>
      </c>
      <c r="B40" s="2">
        <v>192757.82503387902</v>
      </c>
      <c r="C40" s="2">
        <v>-41373.838119677865</v>
      </c>
      <c r="D40" s="29">
        <v>10.898999314755201</v>
      </c>
    </row>
    <row r="41" spans="1:4" x14ac:dyDescent="0.25">
      <c r="A41" s="2">
        <v>40</v>
      </c>
      <c r="B41" s="2">
        <v>193247.39025127032</v>
      </c>
      <c r="C41" s="2">
        <v>-41373.838119677865</v>
      </c>
      <c r="D41" s="29">
        <v>10.617144893854856</v>
      </c>
    </row>
    <row r="42" spans="1:4" x14ac:dyDescent="0.25">
      <c r="A42" s="2">
        <v>41</v>
      </c>
      <c r="B42" s="2">
        <v>193736.95546866159</v>
      </c>
      <c r="C42" s="2">
        <v>-41373.838119677872</v>
      </c>
      <c r="D42" s="29">
        <v>9.4043900296092033</v>
      </c>
    </row>
    <row r="43" spans="1:4" x14ac:dyDescent="0.25">
      <c r="A43" s="2">
        <v>42</v>
      </c>
      <c r="B43" s="2">
        <v>194226.52068605291</v>
      </c>
      <c r="C43" s="2">
        <v>-41373.838119677872</v>
      </c>
      <c r="D43" s="29">
        <v>8.9645196670107534</v>
      </c>
    </row>
    <row r="44" spans="1:4" x14ac:dyDescent="0.25">
      <c r="A44" s="2">
        <v>43</v>
      </c>
      <c r="B44" s="2">
        <v>194716.08590344421</v>
      </c>
      <c r="C44" s="2">
        <v>-41373.838119677865</v>
      </c>
      <c r="D44" s="29">
        <v>8.7403957471251505</v>
      </c>
    </row>
    <row r="45" spans="1:4" x14ac:dyDescent="0.25">
      <c r="A45" s="2">
        <v>44</v>
      </c>
      <c r="B45" s="2">
        <v>195205.65112083548</v>
      </c>
      <c r="C45" s="2">
        <v>-41373.838119677879</v>
      </c>
      <c r="D45" s="29">
        <v>7.9277897836081692</v>
      </c>
    </row>
    <row r="46" spans="1:4" x14ac:dyDescent="0.25">
      <c r="A46" s="2">
        <v>45</v>
      </c>
      <c r="B46" s="2">
        <v>195695.2163382268</v>
      </c>
      <c r="C46" s="2">
        <v>-41373.838119677872</v>
      </c>
      <c r="D46" s="29">
        <v>7.3048759996891022</v>
      </c>
    </row>
    <row r="47" spans="1:4" x14ac:dyDescent="0.25">
      <c r="A47" s="2">
        <v>46</v>
      </c>
      <c r="B47" s="2">
        <v>196184.7815556181</v>
      </c>
      <c r="C47" s="2">
        <v>-41373.838119677872</v>
      </c>
      <c r="D47" s="29">
        <v>6.5105803944170475</v>
      </c>
    </row>
    <row r="48" spans="1:4" x14ac:dyDescent="0.25">
      <c r="A48" s="2">
        <v>47</v>
      </c>
      <c r="B48" s="2">
        <v>196674.34677300937</v>
      </c>
      <c r="C48" s="2">
        <v>-41373.838119677865</v>
      </c>
      <c r="D48" s="29">
        <v>5.737592577934266</v>
      </c>
    </row>
    <row r="49" spans="1:4" x14ac:dyDescent="0.25">
      <c r="A49" s="2">
        <v>48</v>
      </c>
      <c r="B49" s="2">
        <v>197163.91199040069</v>
      </c>
      <c r="C49" s="2">
        <v>-41373.838119677865</v>
      </c>
      <c r="D49" s="29">
        <v>5.182095043361187</v>
      </c>
    </row>
    <row r="50" spans="1:4" x14ac:dyDescent="0.25">
      <c r="A50" s="2">
        <v>49</v>
      </c>
      <c r="B50" s="2">
        <v>186393.47720779217</v>
      </c>
      <c r="C50" s="2">
        <v>-40893.838119677872</v>
      </c>
      <c r="D50" s="29">
        <v>14.860837690532209</v>
      </c>
    </row>
    <row r="51" spans="1:4" x14ac:dyDescent="0.25">
      <c r="A51" s="2">
        <v>50</v>
      </c>
      <c r="B51" s="2">
        <v>197653.47720779199</v>
      </c>
      <c r="C51" s="2">
        <v>-40893.838119677865</v>
      </c>
      <c r="D51" s="29">
        <v>4.9308173060417184</v>
      </c>
    </row>
    <row r="52" spans="1:4" x14ac:dyDescent="0.25">
      <c r="A52" s="2">
        <v>51</v>
      </c>
      <c r="B52" s="2">
        <v>186883.04242518343</v>
      </c>
      <c r="C52" s="2">
        <v>-40893.838119677879</v>
      </c>
      <c r="D52" s="29">
        <v>15.924742946550252</v>
      </c>
    </row>
    <row r="53" spans="1:4" x14ac:dyDescent="0.25">
      <c r="A53" s="2">
        <v>52</v>
      </c>
      <c r="B53" s="2">
        <v>187372.60764257476</v>
      </c>
      <c r="C53" s="2">
        <v>-40893.838119677879</v>
      </c>
      <c r="D53" s="29">
        <v>16.968843268379569</v>
      </c>
    </row>
    <row r="54" spans="1:4" x14ac:dyDescent="0.25">
      <c r="A54" s="2">
        <v>53</v>
      </c>
      <c r="B54" s="2">
        <v>187862.17285996606</v>
      </c>
      <c r="C54" s="2">
        <v>-40893.838119677865</v>
      </c>
      <c r="D54" s="29">
        <v>15.975819051265718</v>
      </c>
    </row>
    <row r="55" spans="1:4" x14ac:dyDescent="0.25">
      <c r="A55" s="2">
        <v>54</v>
      </c>
      <c r="B55" s="2">
        <v>188351.73807735732</v>
      </c>
      <c r="C55" s="2">
        <v>-40893.838119677865</v>
      </c>
      <c r="D55" s="29">
        <v>14.985634530112149</v>
      </c>
    </row>
    <row r="56" spans="1:4" x14ac:dyDescent="0.25">
      <c r="A56" s="2">
        <v>55</v>
      </c>
      <c r="B56" s="2">
        <v>188841.30329474865</v>
      </c>
      <c r="C56" s="2">
        <v>-40893.838119677865</v>
      </c>
      <c r="D56" s="29">
        <v>15.456343682631848</v>
      </c>
    </row>
    <row r="57" spans="1:4" x14ac:dyDescent="0.25">
      <c r="A57" s="2">
        <v>56</v>
      </c>
      <c r="B57" s="2">
        <v>189330.86851213995</v>
      </c>
      <c r="C57" s="2">
        <v>-40893.838119677865</v>
      </c>
      <c r="D57" s="29">
        <v>13.876136894263327</v>
      </c>
    </row>
    <row r="58" spans="1:4" x14ac:dyDescent="0.25">
      <c r="A58" s="2">
        <v>57</v>
      </c>
      <c r="B58" s="2">
        <v>189820.43372953124</v>
      </c>
      <c r="C58" s="2">
        <v>-40893.838119677872</v>
      </c>
      <c r="D58" s="29">
        <v>12.506761133670807</v>
      </c>
    </row>
    <row r="59" spans="1:4" x14ac:dyDescent="0.25">
      <c r="A59" s="2">
        <v>58</v>
      </c>
      <c r="B59" s="2">
        <v>190309.99894692254</v>
      </c>
      <c r="C59" s="2">
        <v>-40893.838119677872</v>
      </c>
      <c r="D59" s="29">
        <v>11.98535979539156</v>
      </c>
    </row>
    <row r="60" spans="1:4" x14ac:dyDescent="0.25">
      <c r="A60" s="2">
        <v>59</v>
      </c>
      <c r="B60" s="2">
        <v>190799.56416431384</v>
      </c>
      <c r="C60" s="2">
        <v>-40893.838119677872</v>
      </c>
      <c r="D60" s="29">
        <v>11.280847772955896</v>
      </c>
    </row>
    <row r="61" spans="1:4" x14ac:dyDescent="0.25">
      <c r="A61" s="2">
        <v>60</v>
      </c>
      <c r="B61" s="2">
        <v>191289.12938170513</v>
      </c>
      <c r="C61" s="2">
        <v>-40893.838119677879</v>
      </c>
      <c r="D61" s="29">
        <v>11.102470893412828</v>
      </c>
    </row>
    <row r="62" spans="1:4" x14ac:dyDescent="0.25">
      <c r="A62" s="2">
        <v>61</v>
      </c>
      <c r="B62" s="2">
        <v>191778.69459909643</v>
      </c>
      <c r="C62" s="2">
        <v>-40893.838119677879</v>
      </c>
      <c r="D62" s="29">
        <v>10.6179244145751</v>
      </c>
    </row>
    <row r="63" spans="1:4" x14ac:dyDescent="0.25">
      <c r="A63" s="2">
        <v>62</v>
      </c>
      <c r="B63" s="2">
        <v>192268.25981648773</v>
      </c>
      <c r="C63" s="2">
        <v>-40893.838119677872</v>
      </c>
      <c r="D63" s="29">
        <v>11.313734345138073</v>
      </c>
    </row>
    <row r="64" spans="1:4" x14ac:dyDescent="0.25">
      <c r="A64" s="2">
        <v>63</v>
      </c>
      <c r="B64" s="2">
        <v>192757.82503387902</v>
      </c>
      <c r="C64" s="2">
        <v>-40893.838119677879</v>
      </c>
      <c r="D64" s="29">
        <v>11.549645808599891</v>
      </c>
    </row>
    <row r="65" spans="1:4" x14ac:dyDescent="0.25">
      <c r="A65" s="2">
        <v>64</v>
      </c>
      <c r="B65" s="2">
        <v>193247.39025127032</v>
      </c>
      <c r="C65" s="2">
        <v>-40893.838119677865</v>
      </c>
      <c r="D65" s="29">
        <v>10.6284349411726</v>
      </c>
    </row>
    <row r="66" spans="1:4" x14ac:dyDescent="0.25">
      <c r="A66" s="2">
        <v>65</v>
      </c>
      <c r="B66" s="2">
        <v>193736.95546866159</v>
      </c>
      <c r="C66" s="2">
        <v>-40893.838119677872</v>
      </c>
      <c r="D66" s="29">
        <v>9.5919597856700438</v>
      </c>
    </row>
    <row r="67" spans="1:4" x14ac:dyDescent="0.25">
      <c r="A67" s="2">
        <v>66</v>
      </c>
      <c r="B67" s="2">
        <v>194226.52068605291</v>
      </c>
      <c r="C67" s="2">
        <v>-40893.838119677872</v>
      </c>
      <c r="D67" s="29">
        <v>9.5474604219198227</v>
      </c>
    </row>
    <row r="68" spans="1:4" x14ac:dyDescent="0.25">
      <c r="A68" s="2">
        <v>67</v>
      </c>
      <c r="B68" s="2">
        <v>194716.08590344421</v>
      </c>
      <c r="C68" s="2">
        <v>-40893.838119677872</v>
      </c>
      <c r="D68" s="29">
        <v>9.1075213328003883</v>
      </c>
    </row>
    <row r="69" spans="1:4" x14ac:dyDescent="0.25">
      <c r="A69" s="2">
        <v>68</v>
      </c>
      <c r="B69" s="2">
        <v>195205.65112083548</v>
      </c>
      <c r="C69" s="2">
        <v>-40893.838119677865</v>
      </c>
      <c r="D69" s="29">
        <v>8.1971031031198809</v>
      </c>
    </row>
    <row r="70" spans="1:4" x14ac:dyDescent="0.25">
      <c r="A70" s="2">
        <v>69</v>
      </c>
      <c r="B70" s="2">
        <v>195695.2163382268</v>
      </c>
      <c r="C70" s="2">
        <v>-40893.838119677865</v>
      </c>
      <c r="D70" s="29">
        <v>7.4655479565262794</v>
      </c>
    </row>
    <row r="71" spans="1:4" x14ac:dyDescent="0.25">
      <c r="A71" s="2">
        <v>70</v>
      </c>
      <c r="B71" s="2">
        <v>196184.7815556181</v>
      </c>
      <c r="C71" s="2">
        <v>-40893.838119677865</v>
      </c>
      <c r="D71" s="29">
        <v>6.6731888167560109</v>
      </c>
    </row>
    <row r="72" spans="1:4" x14ac:dyDescent="0.25">
      <c r="A72" s="2">
        <v>71</v>
      </c>
      <c r="B72" s="2">
        <v>196674.3467730094</v>
      </c>
      <c r="C72" s="2">
        <v>-40893.838119677872</v>
      </c>
      <c r="D72" s="29">
        <v>5.9673997773416341</v>
      </c>
    </row>
    <row r="73" spans="1:4" x14ac:dyDescent="0.25">
      <c r="A73" s="2">
        <v>72</v>
      </c>
      <c r="B73" s="2">
        <v>197163.91199040069</v>
      </c>
      <c r="C73" s="2">
        <v>-40893.838119677872</v>
      </c>
      <c r="D73" s="29">
        <v>5.474402643740178</v>
      </c>
    </row>
    <row r="74" spans="1:4" x14ac:dyDescent="0.25">
      <c r="A74" s="2">
        <v>73</v>
      </c>
      <c r="B74" s="2">
        <v>186393.47720779217</v>
      </c>
      <c r="C74" s="2">
        <v>-40413.838119677872</v>
      </c>
      <c r="D74" s="29">
        <v>16.73477616161108</v>
      </c>
    </row>
    <row r="75" spans="1:4" x14ac:dyDescent="0.25">
      <c r="A75" s="2">
        <v>74</v>
      </c>
      <c r="B75" s="2">
        <v>197653.47720779199</v>
      </c>
      <c r="C75" s="2">
        <v>-40413.838119677872</v>
      </c>
      <c r="D75" s="29">
        <v>4.9281483094487344</v>
      </c>
    </row>
    <row r="76" spans="1:4" x14ac:dyDescent="0.25">
      <c r="A76" s="2">
        <v>75</v>
      </c>
      <c r="B76" s="2">
        <v>186883.04242518346</v>
      </c>
      <c r="C76" s="2">
        <v>-40413.838119677879</v>
      </c>
      <c r="D76" s="29">
        <v>17.718666009604931</v>
      </c>
    </row>
    <row r="77" spans="1:4" x14ac:dyDescent="0.25">
      <c r="A77" s="2">
        <v>76</v>
      </c>
      <c r="B77" s="2">
        <v>187372.60764257476</v>
      </c>
      <c r="C77" s="2">
        <v>-40413.838119677879</v>
      </c>
      <c r="D77" s="29">
        <v>18.466224466525016</v>
      </c>
    </row>
    <row r="78" spans="1:4" x14ac:dyDescent="0.25">
      <c r="A78" s="2">
        <v>77</v>
      </c>
      <c r="B78" s="2">
        <v>187862.17285996606</v>
      </c>
      <c r="C78" s="2">
        <v>-40413.838119677879</v>
      </c>
      <c r="D78" s="29">
        <v>17.791303644105792</v>
      </c>
    </row>
    <row r="79" spans="1:4" x14ac:dyDescent="0.25">
      <c r="A79" s="2">
        <v>78</v>
      </c>
      <c r="B79" s="2">
        <v>188351.73807735735</v>
      </c>
      <c r="C79" s="2">
        <v>-40413.838119677886</v>
      </c>
      <c r="D79" s="29">
        <v>15.87998418711126</v>
      </c>
    </row>
    <row r="80" spans="1:4" x14ac:dyDescent="0.25">
      <c r="A80" s="2">
        <v>79</v>
      </c>
      <c r="B80" s="2">
        <v>188841.30329474865</v>
      </c>
      <c r="C80" s="2">
        <v>-40413.838119677886</v>
      </c>
      <c r="D80" s="29">
        <v>15.607990803346039</v>
      </c>
    </row>
    <row r="81" spans="1:4" x14ac:dyDescent="0.25">
      <c r="A81" s="2">
        <v>80</v>
      </c>
      <c r="B81" s="2">
        <v>189330.86851213995</v>
      </c>
      <c r="C81" s="2">
        <v>-40413.838119677879</v>
      </c>
      <c r="D81" s="29">
        <v>16.0029241469875</v>
      </c>
    </row>
    <row r="82" spans="1:4" x14ac:dyDescent="0.25">
      <c r="A82" s="2">
        <v>81</v>
      </c>
      <c r="B82" s="2">
        <v>189820.43372953124</v>
      </c>
      <c r="C82" s="2">
        <v>-40413.838119677879</v>
      </c>
      <c r="D82" s="29">
        <v>13.371987703181803</v>
      </c>
    </row>
    <row r="83" spans="1:4" x14ac:dyDescent="0.25">
      <c r="A83" s="2">
        <v>82</v>
      </c>
      <c r="B83" s="2">
        <v>190309.99894692254</v>
      </c>
      <c r="C83" s="2">
        <v>-40413.838119677879</v>
      </c>
      <c r="D83" s="29">
        <v>11.692920163273811</v>
      </c>
    </row>
    <row r="84" spans="1:4" x14ac:dyDescent="0.25">
      <c r="A84" s="2">
        <v>83</v>
      </c>
      <c r="B84" s="2">
        <v>190799.56416431384</v>
      </c>
      <c r="C84" s="2">
        <v>-40413.838119677872</v>
      </c>
      <c r="D84" s="29">
        <v>11.2012592208758</v>
      </c>
    </row>
    <row r="85" spans="1:4" x14ac:dyDescent="0.25">
      <c r="A85" s="2">
        <v>84</v>
      </c>
      <c r="B85" s="2">
        <v>191289.12938170513</v>
      </c>
      <c r="C85" s="2">
        <v>-40413.838119677865</v>
      </c>
      <c r="D85" s="29">
        <v>10.416204590350389</v>
      </c>
    </row>
    <row r="86" spans="1:4" x14ac:dyDescent="0.25">
      <c r="A86" s="2">
        <v>85</v>
      </c>
      <c r="B86" s="2">
        <v>191778.69459909643</v>
      </c>
      <c r="C86" s="2">
        <v>-40413.838119677865</v>
      </c>
      <c r="D86" s="29">
        <v>10.128819506615402</v>
      </c>
    </row>
    <row r="87" spans="1:4" x14ac:dyDescent="0.25">
      <c r="A87" s="2">
        <v>86</v>
      </c>
      <c r="B87" s="2">
        <v>192268.25981648773</v>
      </c>
      <c r="C87" s="2">
        <v>-40413.838119677865</v>
      </c>
      <c r="D87" s="29">
        <v>12.027632623910906</v>
      </c>
    </row>
    <row r="88" spans="1:4" x14ac:dyDescent="0.25">
      <c r="A88" s="2">
        <v>87</v>
      </c>
      <c r="B88" s="2">
        <v>192757.82503387902</v>
      </c>
      <c r="C88" s="2">
        <v>-40413.838119677872</v>
      </c>
      <c r="D88" s="29">
        <v>12.35342960804701</v>
      </c>
    </row>
    <row r="89" spans="1:4" x14ac:dyDescent="0.25">
      <c r="A89" s="2">
        <v>88</v>
      </c>
      <c r="B89" s="2">
        <v>193247.39025127032</v>
      </c>
      <c r="C89" s="2">
        <v>-40413.838119677872</v>
      </c>
      <c r="D89" s="29">
        <v>11.654224194586277</v>
      </c>
    </row>
    <row r="90" spans="1:4" x14ac:dyDescent="0.25">
      <c r="A90" s="2">
        <v>89</v>
      </c>
      <c r="B90" s="2">
        <v>193736.95546866162</v>
      </c>
      <c r="C90" s="2">
        <v>-40413.838119677879</v>
      </c>
      <c r="D90" s="29">
        <v>10.925919162612407</v>
      </c>
    </row>
    <row r="91" spans="1:4" x14ac:dyDescent="0.25">
      <c r="A91" s="2">
        <v>90</v>
      </c>
      <c r="B91" s="2">
        <v>194226.52068605291</v>
      </c>
      <c r="C91" s="2">
        <v>-40413.838119677879</v>
      </c>
      <c r="D91" s="29">
        <v>10.632677917797119</v>
      </c>
    </row>
    <row r="92" spans="1:4" x14ac:dyDescent="0.25">
      <c r="A92" s="2">
        <v>91</v>
      </c>
      <c r="B92" s="2">
        <v>194716.08590344421</v>
      </c>
      <c r="C92" s="2">
        <v>-40413.838119677879</v>
      </c>
      <c r="D92" s="29">
        <v>9.6782364821620295</v>
      </c>
    </row>
    <row r="93" spans="1:4" x14ac:dyDescent="0.25">
      <c r="A93" s="2">
        <v>92</v>
      </c>
      <c r="B93" s="2">
        <v>195205.65112083551</v>
      </c>
      <c r="C93" s="2">
        <v>-40413.838119677879</v>
      </c>
      <c r="D93" s="29">
        <v>8.685694597661497</v>
      </c>
    </row>
    <row r="94" spans="1:4" x14ac:dyDescent="0.25">
      <c r="A94" s="2">
        <v>93</v>
      </c>
      <c r="B94" s="2">
        <v>195695.2163382268</v>
      </c>
      <c r="C94" s="2">
        <v>-40413.838119677879</v>
      </c>
      <c r="D94" s="29">
        <v>7.6554528972692788</v>
      </c>
    </row>
    <row r="95" spans="1:4" x14ac:dyDescent="0.25">
      <c r="A95" s="2">
        <v>94</v>
      </c>
      <c r="B95" s="2">
        <v>196184.7815556181</v>
      </c>
      <c r="C95" s="2">
        <v>-40413.838119677879</v>
      </c>
      <c r="D95" s="29">
        <v>6.8446186929941177</v>
      </c>
    </row>
    <row r="96" spans="1:4" x14ac:dyDescent="0.25">
      <c r="A96" s="2">
        <v>95</v>
      </c>
      <c r="B96" s="2">
        <v>196674.3467730094</v>
      </c>
      <c r="C96" s="2">
        <v>-40413.838119677872</v>
      </c>
      <c r="D96" s="29">
        <v>6.1256511956453323</v>
      </c>
    </row>
    <row r="97" spans="1:4" x14ac:dyDescent="0.25">
      <c r="A97" s="2">
        <v>96</v>
      </c>
      <c r="B97" s="2">
        <v>197163.91199040069</v>
      </c>
      <c r="C97" s="2">
        <v>-40413.838119677872</v>
      </c>
      <c r="D97" s="29">
        <v>5.5746930639538919</v>
      </c>
    </row>
    <row r="98" spans="1:4" x14ac:dyDescent="0.25">
      <c r="A98" s="2">
        <v>97</v>
      </c>
      <c r="B98" s="2">
        <v>186393.47720779217</v>
      </c>
      <c r="C98" s="2">
        <v>-39933.838119677879</v>
      </c>
      <c r="D98" s="29">
        <v>21.035836748778824</v>
      </c>
    </row>
    <row r="99" spans="1:4" x14ac:dyDescent="0.25">
      <c r="A99" s="2">
        <v>98</v>
      </c>
      <c r="B99" s="2">
        <v>197653.47720779202</v>
      </c>
      <c r="C99" s="2">
        <v>-39933.838119677879</v>
      </c>
      <c r="D99" s="29">
        <v>5.2042240295559168</v>
      </c>
    </row>
    <row r="100" spans="1:4" x14ac:dyDescent="0.25">
      <c r="A100" s="2">
        <v>99</v>
      </c>
      <c r="B100" s="2">
        <v>186883.04242518346</v>
      </c>
      <c r="C100" s="2">
        <v>-39933.838119677886</v>
      </c>
      <c r="D100" s="29">
        <v>20.37846939265728</v>
      </c>
    </row>
    <row r="101" spans="1:4" x14ac:dyDescent="0.25">
      <c r="A101" s="2">
        <v>100</v>
      </c>
      <c r="B101" s="2">
        <v>187372.60764257476</v>
      </c>
      <c r="C101" s="2">
        <v>-39933.838119677879</v>
      </c>
      <c r="D101" s="29">
        <v>20.902412848696112</v>
      </c>
    </row>
    <row r="102" spans="1:4" x14ac:dyDescent="0.25">
      <c r="A102" s="2">
        <v>101</v>
      </c>
      <c r="B102" s="2">
        <v>187862.17285996606</v>
      </c>
      <c r="C102" s="2">
        <v>-39933.838119677865</v>
      </c>
      <c r="D102" s="29">
        <v>20.792882172241807</v>
      </c>
    </row>
    <row r="103" spans="1:4" x14ac:dyDescent="0.25">
      <c r="A103" s="2">
        <v>102</v>
      </c>
      <c r="B103" s="2">
        <v>188351.73807735735</v>
      </c>
      <c r="C103" s="2">
        <v>-39933.838119677879</v>
      </c>
      <c r="D103" s="29">
        <v>20.431476714946331</v>
      </c>
    </row>
    <row r="104" spans="1:4" x14ac:dyDescent="0.25">
      <c r="A104" s="2">
        <v>103</v>
      </c>
      <c r="B104" s="2">
        <v>188841.30329474865</v>
      </c>
      <c r="C104" s="2">
        <v>-39933.838119677872</v>
      </c>
      <c r="D104" s="29">
        <v>18.975372105836868</v>
      </c>
    </row>
    <row r="105" spans="1:4" x14ac:dyDescent="0.25">
      <c r="A105" s="2">
        <v>104</v>
      </c>
      <c r="B105" s="2">
        <v>189330.86851213995</v>
      </c>
      <c r="C105" s="2">
        <v>-39933.838119677872</v>
      </c>
      <c r="D105" s="29">
        <v>17.72372313860804</v>
      </c>
    </row>
    <row r="106" spans="1:4" x14ac:dyDescent="0.25">
      <c r="A106" s="2">
        <v>105</v>
      </c>
      <c r="B106" s="2">
        <v>189330.86851213995</v>
      </c>
      <c r="C106" s="2">
        <v>-39593.838119677792</v>
      </c>
      <c r="D106" s="29">
        <v>17.559665121138096</v>
      </c>
    </row>
    <row r="107" spans="1:4" x14ac:dyDescent="0.25">
      <c r="A107" s="2">
        <v>106</v>
      </c>
      <c r="B107" s="2">
        <v>189820.43372953124</v>
      </c>
      <c r="C107" s="2">
        <v>-39933.838119677879</v>
      </c>
      <c r="D107" s="29">
        <v>14.688806829825042</v>
      </c>
    </row>
    <row r="108" spans="1:4" x14ac:dyDescent="0.25">
      <c r="A108" s="2">
        <v>107</v>
      </c>
      <c r="B108" s="2">
        <v>189820.43372953124</v>
      </c>
      <c r="C108" s="2">
        <v>-39593.838119677777</v>
      </c>
      <c r="D108" s="29">
        <v>11.148551303893329</v>
      </c>
    </row>
    <row r="109" spans="1:4" x14ac:dyDescent="0.25">
      <c r="A109" s="2">
        <v>108</v>
      </c>
      <c r="B109" s="2">
        <v>190309.99894692254</v>
      </c>
      <c r="C109" s="2">
        <v>-39933.838119677879</v>
      </c>
      <c r="D109" s="29">
        <v>11.417081941924991</v>
      </c>
    </row>
    <row r="110" spans="1:4" x14ac:dyDescent="0.25">
      <c r="A110" s="2">
        <v>109</v>
      </c>
      <c r="B110" s="2">
        <v>190309.99894692254</v>
      </c>
      <c r="C110" s="2">
        <v>-39593.83811967777</v>
      </c>
      <c r="D110" s="29">
        <v>10.848737189043314</v>
      </c>
    </row>
    <row r="111" spans="1:4" x14ac:dyDescent="0.25">
      <c r="A111" s="2">
        <v>110</v>
      </c>
      <c r="B111" s="2">
        <v>190799.56416431387</v>
      </c>
      <c r="C111" s="2">
        <v>-39933.838119677879</v>
      </c>
      <c r="D111" s="29">
        <v>10.901245187968017</v>
      </c>
    </row>
    <row r="112" spans="1:4" x14ac:dyDescent="0.25">
      <c r="A112" s="2">
        <v>111</v>
      </c>
      <c r="B112" s="2">
        <v>190799.56416431384</v>
      </c>
      <c r="C112" s="2">
        <v>-39593.83811967777</v>
      </c>
      <c r="D112" s="29">
        <v>12.466116696596146</v>
      </c>
    </row>
    <row r="113" spans="1:4" x14ac:dyDescent="0.25">
      <c r="A113" s="2">
        <v>112</v>
      </c>
      <c r="B113" s="2">
        <v>191289.12938170513</v>
      </c>
      <c r="C113" s="2">
        <v>-39933.838119677886</v>
      </c>
      <c r="D113" s="29">
        <v>11.345778048038483</v>
      </c>
    </row>
    <row r="114" spans="1:4" x14ac:dyDescent="0.25">
      <c r="A114" s="2">
        <v>113</v>
      </c>
      <c r="B114" s="2">
        <v>191289.12938170513</v>
      </c>
      <c r="C114" s="2">
        <v>-39593.838119677763</v>
      </c>
      <c r="D114" s="29">
        <v>12.610512740910053</v>
      </c>
    </row>
    <row r="115" spans="1:4" x14ac:dyDescent="0.25">
      <c r="A115" s="2">
        <v>114</v>
      </c>
      <c r="B115" s="2">
        <v>191778.69459909643</v>
      </c>
      <c r="C115" s="2">
        <v>-39933.838119677886</v>
      </c>
      <c r="D115" s="29">
        <v>10.14337767288089</v>
      </c>
    </row>
    <row r="116" spans="1:4" x14ac:dyDescent="0.25">
      <c r="A116" s="2">
        <v>115</v>
      </c>
      <c r="B116" s="2">
        <v>191778.69459909643</v>
      </c>
      <c r="C116" s="2">
        <v>-39593.838119677748</v>
      </c>
      <c r="D116" s="29">
        <v>10.903269674628973</v>
      </c>
    </row>
    <row r="117" spans="1:4" x14ac:dyDescent="0.25">
      <c r="A117" s="2">
        <v>116</v>
      </c>
      <c r="B117" s="2">
        <v>192268.25981648776</v>
      </c>
      <c r="C117" s="2">
        <v>-39933.838119677879</v>
      </c>
      <c r="D117" s="29">
        <v>12.215781852602959</v>
      </c>
    </row>
    <row r="118" spans="1:4" x14ac:dyDescent="0.25">
      <c r="A118" s="2">
        <v>117</v>
      </c>
      <c r="B118" s="2">
        <v>192268.25981648773</v>
      </c>
      <c r="C118" s="2">
        <v>-39593.838119677748</v>
      </c>
      <c r="D118" s="29">
        <v>13.490582965314388</v>
      </c>
    </row>
    <row r="119" spans="1:4" x14ac:dyDescent="0.25">
      <c r="A119" s="2">
        <v>118</v>
      </c>
      <c r="B119" s="2">
        <v>192757.82503387902</v>
      </c>
      <c r="C119" s="2">
        <v>-39933.838119677886</v>
      </c>
      <c r="D119" s="29">
        <v>13.843329094350338</v>
      </c>
    </row>
    <row r="120" spans="1:4" x14ac:dyDescent="0.25">
      <c r="A120" s="2">
        <v>119</v>
      </c>
      <c r="B120" s="2">
        <v>193247.39025127032</v>
      </c>
      <c r="C120" s="2">
        <v>-39933.838119677879</v>
      </c>
      <c r="D120" s="29">
        <v>13.113640353083611</v>
      </c>
    </row>
    <row r="121" spans="1:4" x14ac:dyDescent="0.25">
      <c r="A121" s="2">
        <v>120</v>
      </c>
      <c r="B121" s="2">
        <v>193736.95546866162</v>
      </c>
      <c r="C121" s="2">
        <v>-39933.838119677879</v>
      </c>
      <c r="D121" s="29">
        <v>12.221567243337631</v>
      </c>
    </row>
    <row r="122" spans="1:4" x14ac:dyDescent="0.25">
      <c r="A122" s="2">
        <v>121</v>
      </c>
      <c r="B122" s="2">
        <v>194226.52068605291</v>
      </c>
      <c r="C122" s="2">
        <v>-39933.838119677879</v>
      </c>
      <c r="D122" s="29">
        <v>11.829390302300453</v>
      </c>
    </row>
    <row r="123" spans="1:4" x14ac:dyDescent="0.25">
      <c r="A123" s="2">
        <v>122</v>
      </c>
      <c r="B123" s="2">
        <v>194716.08590344421</v>
      </c>
      <c r="C123" s="2">
        <v>-39933.838119677879</v>
      </c>
      <c r="D123" s="29">
        <v>10.322060626000166</v>
      </c>
    </row>
    <row r="124" spans="1:4" x14ac:dyDescent="0.25">
      <c r="A124" s="2">
        <v>123</v>
      </c>
      <c r="B124" s="2">
        <v>195205.65112083551</v>
      </c>
      <c r="C124" s="2">
        <v>-39933.838119677872</v>
      </c>
      <c r="D124" s="29">
        <v>9.0492046908847996</v>
      </c>
    </row>
    <row r="125" spans="1:4" x14ac:dyDescent="0.25">
      <c r="A125" s="2">
        <v>124</v>
      </c>
      <c r="B125" s="2">
        <v>195695.2163382268</v>
      </c>
      <c r="C125" s="2">
        <v>-39933.838119677872</v>
      </c>
      <c r="D125" s="29">
        <v>7.9631462395191193</v>
      </c>
    </row>
    <row r="126" spans="1:4" x14ac:dyDescent="0.25">
      <c r="A126" s="2">
        <v>125</v>
      </c>
      <c r="B126" s="2">
        <v>196184.7815556181</v>
      </c>
      <c r="C126" s="2">
        <v>-39933.838119677872</v>
      </c>
      <c r="D126" s="29">
        <v>6.8348603472113609</v>
      </c>
    </row>
    <row r="127" spans="1:4" x14ac:dyDescent="0.25">
      <c r="A127" s="2">
        <v>126</v>
      </c>
      <c r="B127" s="2">
        <v>196674.3467730094</v>
      </c>
      <c r="C127" s="2">
        <v>-39933.838119677879</v>
      </c>
      <c r="D127" s="29">
        <v>6.0702072009444237</v>
      </c>
    </row>
    <row r="128" spans="1:4" x14ac:dyDescent="0.25">
      <c r="A128" s="2">
        <v>127</v>
      </c>
      <c r="B128" s="2">
        <v>197163.91199040069</v>
      </c>
      <c r="C128" s="2">
        <v>-39933.838119677879</v>
      </c>
      <c r="D128" s="29">
        <v>5.5819848384708175</v>
      </c>
    </row>
    <row r="129" spans="1:4" x14ac:dyDescent="0.25">
      <c r="A129" s="2">
        <v>128</v>
      </c>
      <c r="B129" s="2">
        <v>186393.47720779217</v>
      </c>
      <c r="C129" s="2">
        <v>-39453.838119677879</v>
      </c>
      <c r="D129" s="29">
        <v>23.626722231507301</v>
      </c>
    </row>
    <row r="130" spans="1:4" x14ac:dyDescent="0.25">
      <c r="A130" s="2">
        <v>129</v>
      </c>
      <c r="B130" s="2">
        <v>186883.04242518346</v>
      </c>
      <c r="C130" s="2">
        <v>-39453.838119677886</v>
      </c>
      <c r="D130" s="29">
        <v>24.187689080834389</v>
      </c>
    </row>
    <row r="131" spans="1:4" x14ac:dyDescent="0.25">
      <c r="A131" s="2">
        <v>130</v>
      </c>
      <c r="B131" s="2">
        <v>187372.60764257476</v>
      </c>
      <c r="C131" s="2">
        <v>-39453.838119677886</v>
      </c>
      <c r="D131" s="29">
        <v>24.576683923602104</v>
      </c>
    </row>
    <row r="132" spans="1:4" x14ac:dyDescent="0.25">
      <c r="A132" s="2">
        <v>131</v>
      </c>
      <c r="B132" s="2">
        <v>187862.17285996609</v>
      </c>
      <c r="C132" s="2">
        <v>-39453.838119677886</v>
      </c>
      <c r="D132" s="29">
        <v>24.457791169956334</v>
      </c>
    </row>
    <row r="133" spans="1:4" x14ac:dyDescent="0.25">
      <c r="A133" s="2">
        <v>132</v>
      </c>
      <c r="B133" s="2">
        <v>188351.73807735735</v>
      </c>
      <c r="C133" s="2">
        <v>-39453.838119677894</v>
      </c>
      <c r="D133" s="29">
        <v>24.290217727422718</v>
      </c>
    </row>
    <row r="134" spans="1:4" x14ac:dyDescent="0.25">
      <c r="A134" s="2">
        <v>133</v>
      </c>
      <c r="B134" s="2">
        <v>188841.30329474865</v>
      </c>
      <c r="C134" s="2">
        <v>-39453.838119677894</v>
      </c>
      <c r="D134" s="29">
        <v>21.635695613920692</v>
      </c>
    </row>
    <row r="135" spans="1:4" x14ac:dyDescent="0.25">
      <c r="A135" s="2">
        <v>134</v>
      </c>
      <c r="B135" s="2">
        <v>197653.47720779202</v>
      </c>
      <c r="C135" s="2">
        <v>-39453.838119677894</v>
      </c>
      <c r="D135" s="29">
        <v>5.0213200617581615</v>
      </c>
    </row>
    <row r="136" spans="1:4" x14ac:dyDescent="0.25">
      <c r="A136" s="2">
        <v>135</v>
      </c>
      <c r="B136" s="2">
        <v>192757.82503387902</v>
      </c>
      <c r="C136" s="2">
        <v>-39453.838119677894</v>
      </c>
      <c r="D136" s="29">
        <v>18.009395897388458</v>
      </c>
    </row>
    <row r="137" spans="1:4" x14ac:dyDescent="0.25">
      <c r="A137" s="2">
        <v>136</v>
      </c>
      <c r="B137" s="2">
        <v>193247.39025127032</v>
      </c>
      <c r="C137" s="2">
        <v>-39453.838119677879</v>
      </c>
      <c r="D137" s="29">
        <v>16.783806527890267</v>
      </c>
    </row>
    <row r="138" spans="1:4" x14ac:dyDescent="0.25">
      <c r="A138" s="2">
        <v>137</v>
      </c>
      <c r="B138" s="2">
        <v>193736.95546866162</v>
      </c>
      <c r="C138" s="2">
        <v>-39453.838119677886</v>
      </c>
      <c r="D138" s="29">
        <v>16.211783774197102</v>
      </c>
    </row>
    <row r="139" spans="1:4" x14ac:dyDescent="0.25">
      <c r="A139" s="2">
        <v>138</v>
      </c>
      <c r="B139" s="2">
        <v>194226.52068605291</v>
      </c>
      <c r="C139" s="2">
        <v>-39453.838119677886</v>
      </c>
      <c r="D139" s="29">
        <v>13.665763743221762</v>
      </c>
    </row>
    <row r="140" spans="1:4" x14ac:dyDescent="0.25">
      <c r="A140" s="2">
        <v>139</v>
      </c>
      <c r="B140" s="2">
        <v>194716.08590344424</v>
      </c>
      <c r="C140" s="2">
        <v>-39453.838119677886</v>
      </c>
      <c r="D140" s="29">
        <v>11.375363826751709</v>
      </c>
    </row>
    <row r="141" spans="1:4" x14ac:dyDescent="0.25">
      <c r="A141" s="2">
        <v>140</v>
      </c>
      <c r="B141" s="2">
        <v>195205.65112083551</v>
      </c>
      <c r="C141" s="2">
        <v>-39453.838119677894</v>
      </c>
      <c r="D141" s="29">
        <v>9.7029584683477879</v>
      </c>
    </row>
    <row r="142" spans="1:4" x14ac:dyDescent="0.25">
      <c r="A142" s="2">
        <v>141</v>
      </c>
      <c r="B142" s="2">
        <v>195695.2163382268</v>
      </c>
      <c r="C142" s="2">
        <v>-39453.838119677886</v>
      </c>
      <c r="D142" s="29">
        <v>7.9725671708583832</v>
      </c>
    </row>
    <row r="143" spans="1:4" x14ac:dyDescent="0.25">
      <c r="A143" s="2">
        <v>142</v>
      </c>
      <c r="B143" s="2">
        <v>196184.78155561813</v>
      </c>
      <c r="C143" s="2">
        <v>-39453.838119677886</v>
      </c>
      <c r="D143" s="29">
        <v>6.9638493545353422</v>
      </c>
    </row>
    <row r="144" spans="1:4" x14ac:dyDescent="0.25">
      <c r="A144" s="2">
        <v>143</v>
      </c>
      <c r="B144" s="2">
        <v>196674.3467730094</v>
      </c>
      <c r="C144" s="2">
        <v>-39453.838119677894</v>
      </c>
      <c r="D144" s="29">
        <v>6.0546901375055322</v>
      </c>
    </row>
    <row r="145" spans="1:4" x14ac:dyDescent="0.25">
      <c r="A145" s="2">
        <v>144</v>
      </c>
      <c r="B145" s="2">
        <v>197163.91199040072</v>
      </c>
      <c r="C145" s="2">
        <v>-39453.838119677894</v>
      </c>
      <c r="D145" s="29">
        <v>5.5827823635190734</v>
      </c>
    </row>
    <row r="146" spans="1:4" x14ac:dyDescent="0.25">
      <c r="A146" s="2">
        <v>145</v>
      </c>
      <c r="B146" s="2">
        <v>192393.47720779211</v>
      </c>
      <c r="C146" s="2">
        <v>-39453.838119677886</v>
      </c>
      <c r="D146" s="29">
        <v>18.272705860435966</v>
      </c>
    </row>
    <row r="147" spans="1:4" x14ac:dyDescent="0.25">
      <c r="A147" s="2">
        <v>146</v>
      </c>
      <c r="B147" s="2">
        <v>186393.47720779217</v>
      </c>
      <c r="C147" s="2">
        <v>-38973.838119677908</v>
      </c>
      <c r="D147" s="29">
        <v>32.004400119185448</v>
      </c>
    </row>
    <row r="148" spans="1:4" x14ac:dyDescent="0.25">
      <c r="A148" s="2">
        <v>147</v>
      </c>
      <c r="B148" s="2">
        <v>186883.04242518343</v>
      </c>
      <c r="C148" s="2">
        <v>-38973.838119677916</v>
      </c>
      <c r="D148" s="29">
        <v>30.601929649710655</v>
      </c>
    </row>
    <row r="149" spans="1:4" x14ac:dyDescent="0.25">
      <c r="A149" s="2">
        <v>148</v>
      </c>
      <c r="B149" s="2">
        <v>187372.60764257476</v>
      </c>
      <c r="C149" s="2">
        <v>-38973.838119677908</v>
      </c>
      <c r="D149" s="29">
        <v>33.692397892475128</v>
      </c>
    </row>
    <row r="150" spans="1:4" x14ac:dyDescent="0.25">
      <c r="A150" s="2">
        <v>149</v>
      </c>
      <c r="B150" s="2">
        <v>187862.17285996606</v>
      </c>
      <c r="C150" s="2">
        <v>-38973.838119677894</v>
      </c>
      <c r="D150" s="29">
        <v>31.675195649266243</v>
      </c>
    </row>
    <row r="151" spans="1:4" x14ac:dyDescent="0.25">
      <c r="A151" s="2">
        <v>150</v>
      </c>
      <c r="B151" s="2">
        <v>188351.73807735732</v>
      </c>
      <c r="C151" s="2">
        <v>-38973.838119677908</v>
      </c>
      <c r="D151" s="29">
        <v>31.240509649589658</v>
      </c>
    </row>
    <row r="152" spans="1:4" x14ac:dyDescent="0.25">
      <c r="A152" s="2">
        <v>151</v>
      </c>
      <c r="B152" s="2">
        <v>188841.30329474865</v>
      </c>
      <c r="C152" s="2">
        <v>-38973.838119677908</v>
      </c>
      <c r="D152" s="29">
        <v>28.736980006098751</v>
      </c>
    </row>
    <row r="153" spans="1:4" x14ac:dyDescent="0.25">
      <c r="A153" s="2">
        <v>152</v>
      </c>
      <c r="B153" s="2">
        <v>197653.47720779199</v>
      </c>
      <c r="C153" s="2">
        <v>-38973.838119677894</v>
      </c>
      <c r="D153" s="29">
        <v>5.0420880974642932</v>
      </c>
    </row>
    <row r="154" spans="1:4" x14ac:dyDescent="0.25">
      <c r="A154" s="2">
        <v>153</v>
      </c>
      <c r="B154" s="2">
        <v>192757.82503387902</v>
      </c>
      <c r="C154" s="2">
        <v>-38973.838119677908</v>
      </c>
      <c r="D154" s="29">
        <v>24.788161426782608</v>
      </c>
    </row>
    <row r="155" spans="1:4" x14ac:dyDescent="0.25">
      <c r="A155" s="2">
        <v>154</v>
      </c>
      <c r="B155" s="2">
        <v>193247.39025127032</v>
      </c>
      <c r="C155" s="2">
        <v>-38973.838119677908</v>
      </c>
      <c r="D155" s="29">
        <v>28.009767860174183</v>
      </c>
    </row>
    <row r="156" spans="1:4" x14ac:dyDescent="0.25">
      <c r="A156" s="2">
        <v>155</v>
      </c>
      <c r="B156" s="2">
        <v>193736.95546866159</v>
      </c>
      <c r="C156" s="2">
        <v>-38973.838119677908</v>
      </c>
      <c r="D156" s="29">
        <v>22.072023168206218</v>
      </c>
    </row>
    <row r="157" spans="1:4" x14ac:dyDescent="0.25">
      <c r="A157" s="2">
        <v>156</v>
      </c>
      <c r="B157" s="2">
        <v>194226.52068605291</v>
      </c>
      <c r="C157" s="2">
        <v>-38973.838119677908</v>
      </c>
      <c r="D157" s="29">
        <v>16.86118121445179</v>
      </c>
    </row>
    <row r="158" spans="1:4" x14ac:dyDescent="0.25">
      <c r="A158" s="2">
        <v>157</v>
      </c>
      <c r="B158" s="2">
        <v>194716.08590344421</v>
      </c>
      <c r="C158" s="2">
        <v>-38973.838119677908</v>
      </c>
      <c r="D158" s="29">
        <v>12.983525075018406</v>
      </c>
    </row>
    <row r="159" spans="1:4" x14ac:dyDescent="0.25">
      <c r="A159" s="2">
        <v>158</v>
      </c>
      <c r="B159" s="2">
        <v>195205.65112083548</v>
      </c>
      <c r="C159" s="2">
        <v>-38973.838119677901</v>
      </c>
      <c r="D159" s="29">
        <v>10.037418868392708</v>
      </c>
    </row>
    <row r="160" spans="1:4" x14ac:dyDescent="0.25">
      <c r="A160" s="2">
        <v>159</v>
      </c>
      <c r="B160" s="2">
        <v>195695.2163382268</v>
      </c>
      <c r="C160" s="2">
        <v>-38973.838119677901</v>
      </c>
      <c r="D160" s="29">
        <v>8.2437010146677494</v>
      </c>
    </row>
    <row r="161" spans="1:4" x14ac:dyDescent="0.25">
      <c r="A161" s="2">
        <v>160</v>
      </c>
      <c r="B161" s="2">
        <v>196184.7815556181</v>
      </c>
      <c r="C161" s="2">
        <v>-38973.838119677901</v>
      </c>
      <c r="D161" s="29">
        <v>6.9625330381095409</v>
      </c>
    </row>
    <row r="162" spans="1:4" x14ac:dyDescent="0.25">
      <c r="A162" s="2">
        <v>161</v>
      </c>
      <c r="B162" s="2">
        <v>196674.34677300937</v>
      </c>
      <c r="C162" s="2">
        <v>-38973.838119677894</v>
      </c>
      <c r="D162" s="29">
        <v>5.5260914457403123</v>
      </c>
    </row>
    <row r="163" spans="1:4" x14ac:dyDescent="0.25">
      <c r="A163" s="2">
        <v>162</v>
      </c>
      <c r="B163" s="2">
        <v>197163.91199040069</v>
      </c>
      <c r="C163" s="2">
        <v>-38973.838119677894</v>
      </c>
      <c r="D163" s="29">
        <v>5.0530127236060798</v>
      </c>
    </row>
    <row r="164" spans="1:4" x14ac:dyDescent="0.25">
      <c r="A164" s="2">
        <v>163</v>
      </c>
      <c r="B164" s="2">
        <v>192393.47720779208</v>
      </c>
      <c r="C164" s="2">
        <v>-38973.838119677894</v>
      </c>
      <c r="D164" s="29">
        <v>26.08237387239933</v>
      </c>
    </row>
    <row r="165" spans="1:4" x14ac:dyDescent="0.25">
      <c r="A165" s="2">
        <v>164</v>
      </c>
      <c r="B165" s="2">
        <v>186393.47720779217</v>
      </c>
      <c r="C165" s="2">
        <v>-38493.838119677894</v>
      </c>
      <c r="D165" s="29">
        <v>42.17776300013066</v>
      </c>
    </row>
    <row r="166" spans="1:4" x14ac:dyDescent="0.25">
      <c r="A166" s="2">
        <v>165</v>
      </c>
      <c r="B166" s="2">
        <v>186883.04242518343</v>
      </c>
      <c r="C166" s="2">
        <v>-38493.838119677901</v>
      </c>
      <c r="D166" s="29">
        <v>46.167876839637756</v>
      </c>
    </row>
    <row r="167" spans="1:4" x14ac:dyDescent="0.25">
      <c r="A167" s="2">
        <v>166</v>
      </c>
      <c r="B167" s="2">
        <v>187372.60764257476</v>
      </c>
      <c r="C167" s="2">
        <v>-38493.838119677901</v>
      </c>
      <c r="D167" s="29">
        <v>45.280303478240967</v>
      </c>
    </row>
    <row r="168" spans="1:4" x14ac:dyDescent="0.25">
      <c r="A168" s="2">
        <v>167</v>
      </c>
      <c r="B168" s="2">
        <v>187862.17285996606</v>
      </c>
      <c r="C168" s="2">
        <v>-38493.838119677901</v>
      </c>
      <c r="D168" s="29">
        <v>42.150756508111961</v>
      </c>
    </row>
    <row r="169" spans="1:4" x14ac:dyDescent="0.25">
      <c r="A169" s="2">
        <v>168</v>
      </c>
      <c r="B169" s="2">
        <v>188351.73807735732</v>
      </c>
      <c r="C169" s="2">
        <v>-38493.838119677908</v>
      </c>
      <c r="D169" s="29">
        <v>41.908143520355225</v>
      </c>
    </row>
    <row r="170" spans="1:4" x14ac:dyDescent="0.25">
      <c r="A170" s="2">
        <v>169</v>
      </c>
      <c r="B170" s="2">
        <v>188841.30329474865</v>
      </c>
      <c r="C170" s="2">
        <v>-38493.838119677908</v>
      </c>
      <c r="D170" s="29">
        <v>41.008489921689034</v>
      </c>
    </row>
    <row r="171" spans="1:4" x14ac:dyDescent="0.25">
      <c r="A171" s="2">
        <v>170</v>
      </c>
      <c r="B171" s="2">
        <v>197653.47720779199</v>
      </c>
      <c r="C171" s="2">
        <v>-38493.838119677908</v>
      </c>
      <c r="D171" s="29">
        <v>4.3851928114891052</v>
      </c>
    </row>
    <row r="172" spans="1:4" x14ac:dyDescent="0.25">
      <c r="A172" s="2">
        <v>171</v>
      </c>
      <c r="B172" s="2">
        <v>192757.82503387902</v>
      </c>
      <c r="C172" s="2">
        <v>-38493.838119677908</v>
      </c>
      <c r="D172" s="29">
        <v>54.934320181608207</v>
      </c>
    </row>
    <row r="173" spans="1:4" x14ac:dyDescent="0.25">
      <c r="A173" s="2">
        <v>172</v>
      </c>
      <c r="B173" s="2">
        <v>193247.39025127032</v>
      </c>
      <c r="C173" s="2">
        <v>-38493.838119677894</v>
      </c>
      <c r="D173" s="29">
        <v>51.678332149982452</v>
      </c>
    </row>
    <row r="174" spans="1:4" x14ac:dyDescent="0.25">
      <c r="A174" s="2">
        <v>173</v>
      </c>
      <c r="B174" s="2">
        <v>193736.95546866159</v>
      </c>
      <c r="C174" s="2">
        <v>-38493.838119677901</v>
      </c>
      <c r="D174" s="29">
        <v>33.085275948047638</v>
      </c>
    </row>
    <row r="175" spans="1:4" x14ac:dyDescent="0.25">
      <c r="A175" s="2">
        <v>174</v>
      </c>
      <c r="B175" s="2">
        <v>194226.52068605291</v>
      </c>
      <c r="C175" s="2">
        <v>-38493.838119677901</v>
      </c>
      <c r="D175" s="29">
        <v>21.672333754599098</v>
      </c>
    </row>
    <row r="176" spans="1:4" x14ac:dyDescent="0.25">
      <c r="A176" s="2">
        <v>175</v>
      </c>
      <c r="B176" s="2">
        <v>194716.08590344421</v>
      </c>
      <c r="C176" s="2">
        <v>-38493.838119677901</v>
      </c>
      <c r="D176" s="29">
        <v>15.086502604186535</v>
      </c>
    </row>
    <row r="177" spans="1:4" x14ac:dyDescent="0.25">
      <c r="A177" s="2">
        <v>176</v>
      </c>
      <c r="B177" s="2">
        <v>195205.65112083551</v>
      </c>
      <c r="C177" s="2">
        <v>-38493.838119677908</v>
      </c>
      <c r="D177" s="29">
        <v>10.832856081426144</v>
      </c>
    </row>
    <row r="178" spans="1:4" x14ac:dyDescent="0.25">
      <c r="A178" s="2">
        <v>177</v>
      </c>
      <c r="B178" s="2">
        <v>195695.2163382268</v>
      </c>
      <c r="C178" s="2">
        <v>-38493.838119677908</v>
      </c>
      <c r="D178" s="29">
        <v>6.980079922825098</v>
      </c>
    </row>
    <row r="179" spans="1:4" x14ac:dyDescent="0.25">
      <c r="A179" s="2">
        <v>178</v>
      </c>
      <c r="B179" s="2">
        <v>196184.7815556181</v>
      </c>
      <c r="C179" s="2">
        <v>-38493.838119677908</v>
      </c>
      <c r="D179" s="29">
        <v>5.977167545389384</v>
      </c>
    </row>
    <row r="180" spans="1:4" x14ac:dyDescent="0.25">
      <c r="A180" s="2">
        <v>179</v>
      </c>
      <c r="B180" s="2">
        <v>196674.3467730094</v>
      </c>
      <c r="C180" s="2">
        <v>-38493.838119677908</v>
      </c>
      <c r="D180" s="29">
        <v>5.3707480814959858</v>
      </c>
    </row>
    <row r="181" spans="1:4" x14ac:dyDescent="0.25">
      <c r="A181" s="2">
        <v>180</v>
      </c>
      <c r="B181" s="2">
        <v>197163.91199040069</v>
      </c>
      <c r="C181" s="2">
        <v>-38493.838119677908</v>
      </c>
      <c r="D181" s="29">
        <v>4.8823356950096786</v>
      </c>
    </row>
    <row r="182" spans="1:4" x14ac:dyDescent="0.25">
      <c r="A182" s="2">
        <v>181</v>
      </c>
      <c r="B182" s="2">
        <v>192393.47720779208</v>
      </c>
      <c r="C182" s="2">
        <v>-38493.838119677908</v>
      </c>
      <c r="D182" s="29">
        <v>58.0827516913414</v>
      </c>
    </row>
    <row r="183" spans="1:4" x14ac:dyDescent="0.25">
      <c r="A183" s="2">
        <v>182</v>
      </c>
      <c r="B183" s="2">
        <v>186393.47720779217</v>
      </c>
      <c r="C183" s="2">
        <v>-38013.838119677916</v>
      </c>
      <c r="D183" s="29">
        <v>76.555773705244079</v>
      </c>
    </row>
    <row r="184" spans="1:4" x14ac:dyDescent="0.25">
      <c r="A184" s="2">
        <v>183</v>
      </c>
      <c r="B184" s="2">
        <v>186883.04242518346</v>
      </c>
      <c r="C184" s="2">
        <v>-38013.838119677923</v>
      </c>
      <c r="D184" s="29">
        <v>81.419204145669951</v>
      </c>
    </row>
    <row r="185" spans="1:4" x14ac:dyDescent="0.25">
      <c r="A185" s="2">
        <v>184</v>
      </c>
      <c r="B185" s="2">
        <v>187372.60764257476</v>
      </c>
      <c r="C185" s="2">
        <v>-38013.838119677923</v>
      </c>
      <c r="D185" s="29">
        <v>75.967392265796661</v>
      </c>
    </row>
    <row r="186" spans="1:4" x14ac:dyDescent="0.25">
      <c r="A186" s="2">
        <v>185</v>
      </c>
      <c r="B186" s="2">
        <v>187862.17285996606</v>
      </c>
      <c r="C186" s="2">
        <v>-38013.838119677908</v>
      </c>
      <c r="D186" s="29">
        <v>69.094289392232895</v>
      </c>
    </row>
    <row r="187" spans="1:4" x14ac:dyDescent="0.25">
      <c r="A187" s="2">
        <v>186</v>
      </c>
      <c r="B187" s="2">
        <v>188351.73807735735</v>
      </c>
      <c r="C187" s="2">
        <v>-38013.838119677916</v>
      </c>
      <c r="D187" s="29">
        <v>67.031622886657715</v>
      </c>
    </row>
    <row r="188" spans="1:4" x14ac:dyDescent="0.25">
      <c r="A188" s="2">
        <v>187</v>
      </c>
      <c r="B188" s="2">
        <v>188841.30329474865</v>
      </c>
      <c r="C188" s="2">
        <v>-38013.838119677908</v>
      </c>
      <c r="D188" s="29">
        <v>74.340942621231079</v>
      </c>
    </row>
    <row r="189" spans="1:4" x14ac:dyDescent="0.25">
      <c r="A189" s="2">
        <v>188</v>
      </c>
      <c r="B189" s="2">
        <v>197653.47720779199</v>
      </c>
      <c r="C189" s="2">
        <v>-38013.838119677901</v>
      </c>
      <c r="D189" s="29">
        <v>3.9913938138633971</v>
      </c>
    </row>
    <row r="190" spans="1:4" x14ac:dyDescent="0.25">
      <c r="A190" s="2">
        <v>189</v>
      </c>
      <c r="B190" s="2">
        <v>197653.47720779199</v>
      </c>
      <c r="C190" s="2">
        <v>-37593.838119678134</v>
      </c>
      <c r="D190" s="29">
        <v>3.6979139316827059</v>
      </c>
    </row>
    <row r="191" spans="1:4" x14ac:dyDescent="0.25">
      <c r="A191" s="2">
        <v>190</v>
      </c>
      <c r="B191" s="2">
        <v>192757.82503387902</v>
      </c>
      <c r="C191" s="2">
        <v>-38013.838119677916</v>
      </c>
      <c r="D191" s="29">
        <v>164.22110867500305</v>
      </c>
    </row>
    <row r="192" spans="1:4" x14ac:dyDescent="0.25">
      <c r="A192" s="2">
        <v>191</v>
      </c>
      <c r="B192" s="2">
        <v>193247.39025127032</v>
      </c>
      <c r="C192" s="2">
        <v>-38013.838119677908</v>
      </c>
      <c r="D192" s="29">
        <v>111.95588344335556</v>
      </c>
    </row>
    <row r="193" spans="1:4" x14ac:dyDescent="0.25">
      <c r="A193" s="2">
        <v>192</v>
      </c>
      <c r="B193" s="2">
        <v>193247.39025127032</v>
      </c>
      <c r="C193" s="2">
        <v>-37593.838119677966</v>
      </c>
      <c r="D193" s="29">
        <v>187.40539121627808</v>
      </c>
    </row>
    <row r="194" spans="1:4" x14ac:dyDescent="0.25">
      <c r="A194" s="2">
        <v>193</v>
      </c>
      <c r="B194" s="2">
        <v>193736.95546866162</v>
      </c>
      <c r="C194" s="2">
        <v>-38013.838119677923</v>
      </c>
      <c r="D194" s="29">
        <v>60.632110844999552</v>
      </c>
    </row>
    <row r="195" spans="1:4" x14ac:dyDescent="0.25">
      <c r="A195" s="2">
        <v>194</v>
      </c>
      <c r="B195" s="2">
        <v>193736.95546866159</v>
      </c>
      <c r="C195" s="2">
        <v>-37593.83811967801</v>
      </c>
      <c r="D195" s="29">
        <v>97.68954199552536</v>
      </c>
    </row>
    <row r="196" spans="1:4" x14ac:dyDescent="0.25">
      <c r="A196" s="2">
        <v>195</v>
      </c>
      <c r="B196" s="2">
        <v>194226.52068605291</v>
      </c>
      <c r="C196" s="2">
        <v>-38013.838119677916</v>
      </c>
      <c r="D196" s="29">
        <v>29.978193044662479</v>
      </c>
    </row>
    <row r="197" spans="1:4" x14ac:dyDescent="0.25">
      <c r="A197" s="2">
        <v>196</v>
      </c>
      <c r="B197" s="2">
        <v>194226.52068605291</v>
      </c>
      <c r="C197" s="2">
        <v>-37593.83811967801</v>
      </c>
      <c r="D197" s="29">
        <v>14.810406900942327</v>
      </c>
    </row>
    <row r="198" spans="1:4" x14ac:dyDescent="0.25">
      <c r="A198" s="2">
        <v>197</v>
      </c>
      <c r="B198" s="2">
        <v>194716.08590344421</v>
      </c>
      <c r="C198" s="2">
        <v>-38013.838119677916</v>
      </c>
      <c r="D198" s="29">
        <v>17.411336131393913</v>
      </c>
    </row>
    <row r="199" spans="1:4" x14ac:dyDescent="0.25">
      <c r="A199" s="2">
        <v>198</v>
      </c>
      <c r="B199" s="2">
        <v>194716.08590344421</v>
      </c>
      <c r="C199" s="2">
        <v>-37593.838119678039</v>
      </c>
      <c r="D199" s="29">
        <v>6.9529100582003593</v>
      </c>
    </row>
    <row r="200" spans="1:4" x14ac:dyDescent="0.25">
      <c r="A200" s="2">
        <v>199</v>
      </c>
      <c r="B200" s="2">
        <v>195205.65112083551</v>
      </c>
      <c r="C200" s="2">
        <v>-38013.838119677908</v>
      </c>
      <c r="D200" s="29">
        <v>8.0025757178664225</v>
      </c>
    </row>
    <row r="201" spans="1:4" x14ac:dyDescent="0.25">
      <c r="A201" s="2">
        <v>200</v>
      </c>
      <c r="B201" s="2">
        <v>195205.65112083551</v>
      </c>
      <c r="C201" s="2">
        <v>-37593.838119678039</v>
      </c>
      <c r="D201" s="29">
        <v>5.9316652305424213</v>
      </c>
    </row>
    <row r="202" spans="1:4" x14ac:dyDescent="0.25">
      <c r="A202" s="2">
        <v>201</v>
      </c>
      <c r="B202" s="2">
        <v>195695.2163382268</v>
      </c>
      <c r="C202" s="2">
        <v>-38013.838119677908</v>
      </c>
      <c r="D202" s="29">
        <v>6.6121181361377239</v>
      </c>
    </row>
    <row r="203" spans="1:4" x14ac:dyDescent="0.25">
      <c r="A203" s="2">
        <v>202</v>
      </c>
      <c r="B203" s="2">
        <v>195695.2163382268</v>
      </c>
      <c r="C203" s="2">
        <v>-37593.838119678068</v>
      </c>
      <c r="D203" s="29">
        <v>5.2635950115881869</v>
      </c>
    </row>
    <row r="204" spans="1:4" x14ac:dyDescent="0.25">
      <c r="A204" s="2">
        <v>203</v>
      </c>
      <c r="B204" s="2">
        <v>196184.7815556181</v>
      </c>
      <c r="C204" s="2">
        <v>-38013.838119677908</v>
      </c>
      <c r="D204" s="29">
        <v>5.0634855311363935</v>
      </c>
    </row>
    <row r="205" spans="1:4" x14ac:dyDescent="0.25">
      <c r="A205" s="2">
        <v>204</v>
      </c>
      <c r="B205" s="2">
        <v>196184.78155561813</v>
      </c>
      <c r="C205" s="2">
        <v>-37593.838119678068</v>
      </c>
      <c r="D205" s="29">
        <v>4.657438589259983</v>
      </c>
    </row>
    <row r="206" spans="1:4" x14ac:dyDescent="0.25">
      <c r="A206" s="2">
        <v>205</v>
      </c>
      <c r="B206" s="2">
        <v>196674.3467730094</v>
      </c>
      <c r="C206" s="2">
        <v>-38013.838119677901</v>
      </c>
      <c r="D206" s="29">
        <v>4.5603019054979095</v>
      </c>
    </row>
    <row r="207" spans="1:4" x14ac:dyDescent="0.25">
      <c r="A207" s="2">
        <v>206</v>
      </c>
      <c r="B207" s="2">
        <v>196674.3467730094</v>
      </c>
      <c r="C207" s="2">
        <v>-37593.83811967809</v>
      </c>
      <c r="D207" s="29">
        <v>4.3658378254622221</v>
      </c>
    </row>
    <row r="208" spans="1:4" x14ac:dyDescent="0.25">
      <c r="A208" s="2">
        <v>207</v>
      </c>
      <c r="B208" s="2">
        <v>197163.91199040069</v>
      </c>
      <c r="C208" s="2">
        <v>-38013.838119677901</v>
      </c>
      <c r="D208" s="29">
        <v>4.357545542102307</v>
      </c>
    </row>
    <row r="209" spans="1:4" x14ac:dyDescent="0.25">
      <c r="A209" s="2">
        <v>208</v>
      </c>
      <c r="B209" s="2">
        <v>197163.91199040069</v>
      </c>
      <c r="C209" s="2">
        <v>-37593.838119678112</v>
      </c>
      <c r="D209" s="29">
        <v>4.0548804302420471</v>
      </c>
    </row>
    <row r="210" spans="1:4" x14ac:dyDescent="0.25">
      <c r="A210" s="2">
        <v>209</v>
      </c>
      <c r="B210" s="2">
        <v>192393.47720779205</v>
      </c>
      <c r="C210" s="2">
        <v>-38013.838119677908</v>
      </c>
      <c r="D210" s="29">
        <v>120.85034155845642</v>
      </c>
    </row>
    <row r="211" spans="1:4" x14ac:dyDescent="0.25">
      <c r="A211" s="2">
        <v>210</v>
      </c>
      <c r="B211" s="2">
        <v>186393.47720779217</v>
      </c>
      <c r="C211" s="2">
        <v>-37533.838119677916</v>
      </c>
      <c r="D211" s="29">
        <v>142.62097227573398</v>
      </c>
    </row>
    <row r="212" spans="1:4" x14ac:dyDescent="0.25">
      <c r="A212" s="2">
        <v>211</v>
      </c>
      <c r="B212" s="2">
        <v>186883.04242518346</v>
      </c>
      <c r="C212" s="2">
        <v>-37533.838119677923</v>
      </c>
      <c r="D212" s="29">
        <v>150.7358723282814</v>
      </c>
    </row>
    <row r="213" spans="1:4" x14ac:dyDescent="0.25">
      <c r="A213" s="2">
        <v>212</v>
      </c>
      <c r="B213" s="2">
        <v>187372.60764257476</v>
      </c>
      <c r="C213" s="2">
        <v>-37533.838119677923</v>
      </c>
      <c r="D213" s="29">
        <v>142.16531074047089</v>
      </c>
    </row>
    <row r="214" spans="1:4" x14ac:dyDescent="0.25">
      <c r="A214" s="2">
        <v>213</v>
      </c>
      <c r="B214" s="2">
        <v>187862.17285996606</v>
      </c>
      <c r="C214" s="2">
        <v>-37533.838119677908</v>
      </c>
      <c r="D214" s="29">
        <v>134.42539149522781</v>
      </c>
    </row>
    <row r="215" spans="1:4" x14ac:dyDescent="0.25">
      <c r="A215" s="2">
        <v>214</v>
      </c>
      <c r="B215" s="2">
        <v>188351.73807735735</v>
      </c>
      <c r="C215" s="2">
        <v>-37533.838119677916</v>
      </c>
      <c r="D215" s="29">
        <v>132.22653758525848</v>
      </c>
    </row>
    <row r="216" spans="1:4" x14ac:dyDescent="0.25">
      <c r="A216" s="2">
        <v>215</v>
      </c>
      <c r="B216" s="2">
        <v>188841.30329474865</v>
      </c>
      <c r="C216" s="2">
        <v>-37533.838119677916</v>
      </c>
      <c r="D216" s="29">
        <v>135.3063819408417</v>
      </c>
    </row>
    <row r="217" spans="1:4" x14ac:dyDescent="0.25">
      <c r="A217" s="2">
        <v>216</v>
      </c>
      <c r="B217" s="2">
        <v>192757.82503387902</v>
      </c>
      <c r="C217" s="2">
        <v>-37533.83811967793</v>
      </c>
      <c r="D217" s="29">
        <v>315.82950007915503</v>
      </c>
    </row>
    <row r="218" spans="1:4" x14ac:dyDescent="0.25">
      <c r="A218" s="2">
        <v>217</v>
      </c>
      <c r="B218" s="2">
        <v>192393.47720779205</v>
      </c>
      <c r="C218" s="2">
        <v>-37533.838119677923</v>
      </c>
      <c r="D218" s="29">
        <v>376.19726761937142</v>
      </c>
    </row>
    <row r="219" spans="1:4" x14ac:dyDescent="0.25">
      <c r="A219" s="2">
        <v>218</v>
      </c>
      <c r="B219" s="2">
        <v>193153.47720779193</v>
      </c>
      <c r="C219" s="2">
        <v>-37533.838119677923</v>
      </c>
      <c r="D219" s="29">
        <v>224.01935541629791</v>
      </c>
    </row>
    <row r="220" spans="1:4" x14ac:dyDescent="0.25">
      <c r="A220" s="2">
        <v>219</v>
      </c>
      <c r="B220" s="2">
        <v>186393.47720779217</v>
      </c>
      <c r="C220" s="2">
        <v>-37053.838119677923</v>
      </c>
      <c r="D220" s="29">
        <v>256.64481949806219</v>
      </c>
    </row>
    <row r="221" spans="1:4" x14ac:dyDescent="0.25">
      <c r="A221" s="2">
        <v>220</v>
      </c>
      <c r="B221" s="2">
        <v>186883.04242518346</v>
      </c>
      <c r="C221" s="2">
        <v>-37053.83811967793</v>
      </c>
      <c r="D221" s="29">
        <v>274.98661530017858</v>
      </c>
    </row>
    <row r="222" spans="1:4" x14ac:dyDescent="0.25">
      <c r="A222" s="2">
        <v>221</v>
      </c>
      <c r="B222" s="2">
        <v>187372.60764257476</v>
      </c>
      <c r="C222" s="2">
        <v>-37053.838119677923</v>
      </c>
      <c r="D222" s="29">
        <v>242.82812213897705</v>
      </c>
    </row>
    <row r="223" spans="1:4" x14ac:dyDescent="0.25">
      <c r="A223" s="2">
        <v>222</v>
      </c>
      <c r="B223" s="2">
        <v>187862.17285996609</v>
      </c>
      <c r="C223" s="2">
        <v>-37053.838119677923</v>
      </c>
      <c r="D223" s="29">
        <v>222.2662513256073</v>
      </c>
    </row>
    <row r="224" spans="1:4" x14ac:dyDescent="0.25">
      <c r="A224" s="2">
        <v>223</v>
      </c>
      <c r="B224" s="2">
        <v>188351.73807735735</v>
      </c>
      <c r="C224" s="2">
        <v>-37053.838119677937</v>
      </c>
      <c r="D224" s="29">
        <v>226.59488792836666</v>
      </c>
    </row>
    <row r="225" spans="1:4" x14ac:dyDescent="0.25">
      <c r="A225" s="2">
        <v>224</v>
      </c>
      <c r="B225" s="2">
        <v>188841.30329474865</v>
      </c>
      <c r="C225" s="2">
        <v>-37053.83811967793</v>
      </c>
      <c r="D225" s="29">
        <v>261.75373828411102</v>
      </c>
    </row>
    <row r="226" spans="1:4" x14ac:dyDescent="0.25">
      <c r="A226" s="2">
        <v>225</v>
      </c>
      <c r="B226" s="2">
        <v>192757.82503387902</v>
      </c>
      <c r="C226" s="2">
        <v>-37053.838119677923</v>
      </c>
      <c r="D226" s="29">
        <v>553.60243368148815</v>
      </c>
    </row>
    <row r="227" spans="1:4" x14ac:dyDescent="0.25">
      <c r="A227" s="2">
        <v>226</v>
      </c>
      <c r="B227" s="2">
        <v>192393.47720779202</v>
      </c>
      <c r="C227" s="2">
        <v>-37053.838119677923</v>
      </c>
      <c r="D227" s="29">
        <v>708.42185831069958</v>
      </c>
    </row>
    <row r="228" spans="1:4" x14ac:dyDescent="0.25">
      <c r="A228" s="2">
        <v>227</v>
      </c>
      <c r="B228" s="2">
        <v>193153.4772077919</v>
      </c>
      <c r="C228" s="2">
        <v>-37053.838119677923</v>
      </c>
      <c r="D228" s="29">
        <v>383.33041977882385</v>
      </c>
    </row>
    <row r="229" spans="1:4" x14ac:dyDescent="0.25">
      <c r="A229" s="2">
        <v>228</v>
      </c>
      <c r="B229" s="2">
        <v>186393.47720779217</v>
      </c>
      <c r="C229" s="2">
        <v>-36573.838119677937</v>
      </c>
      <c r="D229" s="29">
        <v>441.24923872947693</v>
      </c>
    </row>
    <row r="230" spans="1:4" x14ac:dyDescent="0.25">
      <c r="A230" s="2">
        <v>229</v>
      </c>
      <c r="B230" s="2">
        <v>186883.04242518343</v>
      </c>
      <c r="C230" s="2">
        <v>-36573.838119677937</v>
      </c>
      <c r="D230" s="29">
        <v>502.39490270614624</v>
      </c>
    </row>
    <row r="231" spans="1:4" x14ac:dyDescent="0.25">
      <c r="A231" s="2">
        <v>230</v>
      </c>
      <c r="B231" s="2">
        <v>187372.60764257476</v>
      </c>
      <c r="C231" s="2">
        <v>-36573.838119677937</v>
      </c>
      <c r="D231" s="29">
        <v>395.62372159957891</v>
      </c>
    </row>
    <row r="232" spans="1:4" x14ac:dyDescent="0.25">
      <c r="A232" s="2">
        <v>231</v>
      </c>
      <c r="B232" s="2">
        <v>187862.17285996606</v>
      </c>
      <c r="C232" s="2">
        <v>-36573.838119677923</v>
      </c>
      <c r="D232" s="29">
        <v>311.45686495304113</v>
      </c>
    </row>
    <row r="233" spans="1:4" x14ac:dyDescent="0.25">
      <c r="A233" s="2">
        <v>232</v>
      </c>
      <c r="B233" s="2">
        <v>188351.73807735732</v>
      </c>
      <c r="C233" s="2">
        <v>-36573.838119677937</v>
      </c>
      <c r="D233" s="29">
        <v>339.63938228666785</v>
      </c>
    </row>
    <row r="234" spans="1:4" x14ac:dyDescent="0.25">
      <c r="A234" s="2">
        <v>233</v>
      </c>
      <c r="B234" s="2">
        <v>188841.30329474862</v>
      </c>
      <c r="C234" s="2">
        <v>-36573.83811967793</v>
      </c>
      <c r="D234" s="29">
        <v>446.69925284385681</v>
      </c>
    </row>
    <row r="235" spans="1:4" x14ac:dyDescent="0.25">
      <c r="A235" s="2">
        <v>234</v>
      </c>
      <c r="B235" s="2">
        <v>189330.86851213995</v>
      </c>
      <c r="C235" s="2">
        <v>-36573.83811967793</v>
      </c>
      <c r="D235" s="29">
        <v>493.28282427787781</v>
      </c>
    </row>
    <row r="236" spans="1:4" x14ac:dyDescent="0.25">
      <c r="A236" s="2">
        <v>235</v>
      </c>
      <c r="B236" s="2">
        <v>189330.86851213995</v>
      </c>
      <c r="C236" s="2">
        <v>-36853.838119677937</v>
      </c>
      <c r="D236" s="29">
        <v>355.23551678657537</v>
      </c>
    </row>
    <row r="237" spans="1:4" x14ac:dyDescent="0.25">
      <c r="A237" s="2">
        <v>236</v>
      </c>
      <c r="B237" s="2">
        <v>189820.43372953121</v>
      </c>
      <c r="C237" s="2">
        <v>-36573.838119677937</v>
      </c>
      <c r="D237" s="29">
        <v>402.59713125228888</v>
      </c>
    </row>
    <row r="238" spans="1:4" x14ac:dyDescent="0.25">
      <c r="A238" s="2">
        <v>237</v>
      </c>
      <c r="B238" s="2">
        <v>189820.43372953124</v>
      </c>
      <c r="C238" s="2">
        <v>-36853.83811967793</v>
      </c>
      <c r="D238" s="29">
        <v>318.38956081867218</v>
      </c>
    </row>
    <row r="239" spans="1:4" x14ac:dyDescent="0.25">
      <c r="A239" s="2">
        <v>238</v>
      </c>
      <c r="B239" s="2">
        <v>190309.99894692254</v>
      </c>
      <c r="C239" s="2">
        <v>-36573.838119677937</v>
      </c>
      <c r="D239" s="29">
        <v>349.96306002140045</v>
      </c>
    </row>
    <row r="240" spans="1:4" x14ac:dyDescent="0.25">
      <c r="A240" s="2">
        <v>239</v>
      </c>
      <c r="B240" s="2">
        <v>190309.99894692254</v>
      </c>
      <c r="C240" s="2">
        <v>-36853.838119677916</v>
      </c>
      <c r="D240" s="29">
        <v>308.0069689750672</v>
      </c>
    </row>
    <row r="241" spans="1:4" x14ac:dyDescent="0.25">
      <c r="A241" s="2">
        <v>240</v>
      </c>
      <c r="B241" s="2">
        <v>190799.56416431384</v>
      </c>
      <c r="C241" s="2">
        <v>-36573.838119677937</v>
      </c>
      <c r="D241" s="29">
        <v>477.64057874679571</v>
      </c>
    </row>
    <row r="242" spans="1:4" x14ac:dyDescent="0.25">
      <c r="A242" s="2">
        <v>241</v>
      </c>
      <c r="B242" s="2">
        <v>190799.56416431384</v>
      </c>
      <c r="C242" s="2">
        <v>-36853.838119677886</v>
      </c>
      <c r="D242" s="29">
        <v>434.12948989868164</v>
      </c>
    </row>
    <row r="243" spans="1:4" x14ac:dyDescent="0.25">
      <c r="A243" s="2">
        <v>242</v>
      </c>
      <c r="B243" s="2">
        <v>191289.1293817051</v>
      </c>
      <c r="C243" s="2">
        <v>-36573.838119677937</v>
      </c>
      <c r="D243" s="29">
        <v>817.66821575164795</v>
      </c>
    </row>
    <row r="244" spans="1:4" x14ac:dyDescent="0.25">
      <c r="A244" s="2">
        <v>243</v>
      </c>
      <c r="B244" s="2">
        <v>191289.12938170513</v>
      </c>
      <c r="C244" s="2">
        <v>-36853.838119677894</v>
      </c>
      <c r="D244" s="29">
        <v>702.75611233711254</v>
      </c>
    </row>
    <row r="245" spans="1:4" x14ac:dyDescent="0.25">
      <c r="A245" s="2">
        <v>244</v>
      </c>
      <c r="B245" s="2">
        <v>191778.69459909643</v>
      </c>
      <c r="C245" s="2">
        <v>-36573.838119677937</v>
      </c>
      <c r="D245" s="29">
        <v>1111.1996836662292</v>
      </c>
    </row>
    <row r="246" spans="1:4" x14ac:dyDescent="0.25">
      <c r="A246" s="2">
        <v>245</v>
      </c>
      <c r="B246" s="2">
        <v>191778.69459909643</v>
      </c>
      <c r="C246" s="2">
        <v>-36853.838119677857</v>
      </c>
      <c r="D246" s="29">
        <v>919.01908588409424</v>
      </c>
    </row>
    <row r="247" spans="1:4" x14ac:dyDescent="0.25">
      <c r="A247" s="2">
        <v>246</v>
      </c>
      <c r="B247" s="2">
        <v>192268.25981648773</v>
      </c>
      <c r="C247" s="2">
        <v>-36573.838119677937</v>
      </c>
      <c r="D247" s="29">
        <v>1137.0258812904358</v>
      </c>
    </row>
    <row r="248" spans="1:4" x14ac:dyDescent="0.25">
      <c r="A248" s="2">
        <v>247</v>
      </c>
      <c r="B248" s="2">
        <v>192268.25981648776</v>
      </c>
      <c r="C248" s="2">
        <v>-36853.83811967785</v>
      </c>
      <c r="D248" s="29">
        <v>910.13093328475952</v>
      </c>
    </row>
    <row r="249" spans="1:4" x14ac:dyDescent="0.25">
      <c r="A249" s="2">
        <v>248</v>
      </c>
      <c r="B249" s="2">
        <v>192757.82503387902</v>
      </c>
      <c r="C249" s="2">
        <v>-36573.838119677945</v>
      </c>
      <c r="D249" s="29">
        <v>763.94598960876465</v>
      </c>
    </row>
    <row r="250" spans="1:4" x14ac:dyDescent="0.25">
      <c r="A250" s="2">
        <v>249</v>
      </c>
      <c r="B250" s="2">
        <v>193153.47720779188</v>
      </c>
      <c r="C250" s="2">
        <v>-36573.838119677945</v>
      </c>
      <c r="D250" s="29">
        <v>477.46300005912786</v>
      </c>
    </row>
    <row r="251" spans="1:4" x14ac:dyDescent="0.25">
      <c r="A251" s="2">
        <v>250</v>
      </c>
      <c r="B251" s="2">
        <v>186393.47720779217</v>
      </c>
      <c r="C251" s="2">
        <v>-36093.838119677937</v>
      </c>
      <c r="D251" s="29">
        <v>610.1183340549469</v>
      </c>
    </row>
    <row r="252" spans="1:4" x14ac:dyDescent="0.25">
      <c r="A252" s="2">
        <v>251</v>
      </c>
      <c r="B252" s="2">
        <v>186883.04242518343</v>
      </c>
      <c r="C252" s="2">
        <v>-36093.838119677945</v>
      </c>
      <c r="D252" s="29">
        <v>893.9092631340028</v>
      </c>
    </row>
    <row r="253" spans="1:4" x14ac:dyDescent="0.25">
      <c r="A253" s="2">
        <v>252</v>
      </c>
      <c r="B253" s="2">
        <v>187372.60764257476</v>
      </c>
      <c r="C253" s="2">
        <v>-36093.838119677945</v>
      </c>
      <c r="D253" s="29">
        <v>505.27555251121527</v>
      </c>
    </row>
    <row r="254" spans="1:4" x14ac:dyDescent="0.25">
      <c r="A254" s="2">
        <v>253</v>
      </c>
      <c r="B254" s="2">
        <v>187862.17285996606</v>
      </c>
      <c r="C254" s="2">
        <v>-36093.838119677945</v>
      </c>
      <c r="D254" s="29">
        <v>362.010990858078</v>
      </c>
    </row>
    <row r="255" spans="1:4" x14ac:dyDescent="0.25">
      <c r="A255" s="2">
        <v>254</v>
      </c>
      <c r="B255" s="2">
        <v>188351.73807735732</v>
      </c>
      <c r="C255" s="2">
        <v>-36093.838119677952</v>
      </c>
      <c r="D255" s="29">
        <v>407.19970965385443</v>
      </c>
    </row>
    <row r="256" spans="1:4" x14ac:dyDescent="0.25">
      <c r="A256" s="2">
        <v>255</v>
      </c>
      <c r="B256" s="2">
        <v>188841.30329474865</v>
      </c>
      <c r="C256" s="2">
        <v>-36093.838119677952</v>
      </c>
      <c r="D256" s="29">
        <v>632.33321022987366</v>
      </c>
    </row>
    <row r="257" spans="1:4" x14ac:dyDescent="0.25">
      <c r="A257" s="2">
        <v>256</v>
      </c>
      <c r="B257" s="2">
        <v>189330.86851213995</v>
      </c>
      <c r="C257" s="2">
        <v>-36093.838119677952</v>
      </c>
      <c r="D257" s="29">
        <v>830.70558977127075</v>
      </c>
    </row>
    <row r="258" spans="1:4" x14ac:dyDescent="0.25">
      <c r="A258" s="2">
        <v>257</v>
      </c>
      <c r="B258" s="2">
        <v>189820.43372953124</v>
      </c>
      <c r="C258" s="2">
        <v>-36093.838119677952</v>
      </c>
      <c r="D258" s="29">
        <v>481.82360029220581</v>
      </c>
    </row>
    <row r="259" spans="1:4" x14ac:dyDescent="0.25">
      <c r="A259" s="2">
        <v>258</v>
      </c>
      <c r="B259" s="2">
        <v>190309.99894692254</v>
      </c>
      <c r="C259" s="2">
        <v>-36093.838119677952</v>
      </c>
      <c r="D259" s="29">
        <v>369.57564663887024</v>
      </c>
    </row>
    <row r="260" spans="1:4" x14ac:dyDescent="0.25">
      <c r="A260" s="2">
        <v>259</v>
      </c>
      <c r="B260" s="2">
        <v>190799.56416431384</v>
      </c>
      <c r="C260" s="2">
        <v>-36093.838119677952</v>
      </c>
      <c r="D260" s="29">
        <v>448.17493557929993</v>
      </c>
    </row>
    <row r="261" spans="1:4" x14ac:dyDescent="0.25">
      <c r="A261" s="2">
        <v>260</v>
      </c>
      <c r="B261" s="2">
        <v>191289.12938170513</v>
      </c>
      <c r="C261" s="2">
        <v>-36093.838119677945</v>
      </c>
      <c r="D261" s="29">
        <v>650.18215155601513</v>
      </c>
    </row>
    <row r="262" spans="1:4" x14ac:dyDescent="0.25">
      <c r="A262" s="2">
        <v>261</v>
      </c>
      <c r="B262" s="2">
        <v>191778.69459909643</v>
      </c>
      <c r="C262" s="2">
        <v>-36093.838119677945</v>
      </c>
      <c r="D262" s="29">
        <v>816.85743951797485</v>
      </c>
    </row>
    <row r="263" spans="1:4" x14ac:dyDescent="0.25">
      <c r="A263" s="2">
        <v>262</v>
      </c>
      <c r="B263" s="2">
        <v>192268.25981648773</v>
      </c>
      <c r="C263" s="2">
        <v>-36093.838119677945</v>
      </c>
      <c r="D263" s="29">
        <v>810.75105428695679</v>
      </c>
    </row>
    <row r="264" spans="1:4" x14ac:dyDescent="0.25">
      <c r="A264" s="2">
        <v>263</v>
      </c>
      <c r="B264" s="2">
        <v>192757.82503387902</v>
      </c>
      <c r="C264" s="2">
        <v>-36093.838119677952</v>
      </c>
      <c r="D264" s="29">
        <v>618.04096388816833</v>
      </c>
    </row>
    <row r="265" spans="1:4" x14ac:dyDescent="0.25">
      <c r="A265" s="2">
        <v>264</v>
      </c>
      <c r="B265" s="2">
        <v>193153.47720779185</v>
      </c>
      <c r="C265" s="2">
        <v>-36093.838119677945</v>
      </c>
      <c r="D265" s="29">
        <v>431.6645987033844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265">
    <cfRule type="expression" dxfId="8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tabSelected="1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185783.4772077924</v>
      </c>
      <c r="C2" s="2">
        <v>-32963.838119677996</v>
      </c>
      <c r="D2" s="12">
        <v>813.56013488769531</v>
      </c>
      <c r="F2" s="9" t="s">
        <v>4</v>
      </c>
      <c r="G2" s="7">
        <f>AVERAGE(D:D)</f>
        <v>516.06299614879219</v>
      </c>
      <c r="H2" s="6" t="s">
        <v>5</v>
      </c>
      <c r="I2" s="7">
        <f>MIN(D:D)</f>
        <v>114.8036186695099</v>
      </c>
      <c r="J2" s="6" t="s">
        <v>6</v>
      </c>
      <c r="K2" s="8">
        <f>MAX(D:D)</f>
        <v>1143.3127899169922</v>
      </c>
      <c r="M2" s="13" t="s">
        <v>17</v>
      </c>
      <c r="N2" s="14">
        <v>1</v>
      </c>
    </row>
    <row r="3" spans="1:14" x14ac:dyDescent="0.25">
      <c r="A3" s="2">
        <v>2</v>
      </c>
      <c r="B3" s="2">
        <v>184203.47720779214</v>
      </c>
      <c r="C3" s="2">
        <v>-32963.838119677996</v>
      </c>
      <c r="D3" s="12">
        <v>814.81628751754761</v>
      </c>
      <c r="F3" s="21" t="s">
        <v>7</v>
      </c>
      <c r="G3" s="22"/>
      <c r="H3" s="22"/>
      <c r="I3" s="25">
        <f>IF(平均照度&gt;1,最小照度/平均照度,0)</f>
        <v>0.22246047386898773</v>
      </c>
      <c r="J3" s="25"/>
      <c r="K3" s="26"/>
    </row>
    <row r="4" spans="1:14" x14ac:dyDescent="0.25">
      <c r="A4" s="2">
        <v>3</v>
      </c>
      <c r="B4" s="2">
        <v>185520.14387445903</v>
      </c>
      <c r="C4" s="2">
        <v>-32963.838119677988</v>
      </c>
      <c r="D4" s="29">
        <v>883.80550098419201</v>
      </c>
      <c r="F4" s="23" t="s">
        <v>13</v>
      </c>
      <c r="G4" s="24"/>
      <c r="H4" s="24"/>
      <c r="I4" s="27">
        <f>IF(最大照度&gt;1,最小照度/最大照度,0)</f>
        <v>0.1004131325057992</v>
      </c>
      <c r="J4" s="27"/>
      <c r="K4" s="28"/>
    </row>
    <row r="5" spans="1:14" x14ac:dyDescent="0.25">
      <c r="A5" s="2">
        <v>4</v>
      </c>
      <c r="B5" s="2">
        <v>185256.81054112565</v>
      </c>
      <c r="C5" s="2">
        <v>-32963.838119677988</v>
      </c>
      <c r="D5" s="29">
        <v>848.21584701538086</v>
      </c>
      <c r="F5" s="10" t="s">
        <v>8</v>
      </c>
      <c r="G5" s="3" t="s">
        <v>21</v>
      </c>
      <c r="H5" s="11" t="s">
        <v>14</v>
      </c>
      <c r="I5" s="11" t="s">
        <v>22</v>
      </c>
      <c r="J5" s="10" t="s">
        <v>9</v>
      </c>
      <c r="K5" s="5">
        <v>5.13</v>
      </c>
    </row>
    <row r="6" spans="1:14" x14ac:dyDescent="0.25">
      <c r="A6" s="2">
        <v>5</v>
      </c>
      <c r="B6" s="2">
        <v>184993.47720779228</v>
      </c>
      <c r="C6" s="2">
        <v>-32963.838119677988</v>
      </c>
      <c r="D6" s="29">
        <v>809.25582551956177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184730.14387445891</v>
      </c>
      <c r="C7" s="2">
        <v>-32963.838119677988</v>
      </c>
      <c r="D7" s="29">
        <v>822.05241632461548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184466.81054112554</v>
      </c>
      <c r="C8" s="2">
        <v>-32963.838119677988</v>
      </c>
      <c r="D8" s="29">
        <v>885.49738502502441</v>
      </c>
    </row>
    <row r="9" spans="1:14" x14ac:dyDescent="0.25">
      <c r="A9" s="2">
        <v>8</v>
      </c>
      <c r="B9" s="2">
        <v>185783.47720779237</v>
      </c>
      <c r="C9" s="2">
        <v>-33221.838119678025</v>
      </c>
      <c r="D9" s="29">
        <v>974.9596586227417</v>
      </c>
    </row>
    <row r="10" spans="1:14" x14ac:dyDescent="0.25">
      <c r="A10" s="2">
        <v>9</v>
      </c>
      <c r="B10" s="2">
        <v>184203.47720779211</v>
      </c>
      <c r="C10" s="2">
        <v>-33221.838119678025</v>
      </c>
      <c r="D10" s="29">
        <v>985.75043392181396</v>
      </c>
    </row>
    <row r="11" spans="1:14" x14ac:dyDescent="0.25">
      <c r="A11" s="2">
        <v>10</v>
      </c>
      <c r="B11" s="2">
        <v>185520.143874459</v>
      </c>
      <c r="C11" s="2">
        <v>-33221.838119678025</v>
      </c>
      <c r="D11" s="29">
        <v>1136.3121523857119</v>
      </c>
    </row>
    <row r="12" spans="1:14" x14ac:dyDescent="0.25">
      <c r="A12" s="2">
        <v>11</v>
      </c>
      <c r="B12" s="2">
        <v>185256.81054112563</v>
      </c>
      <c r="C12" s="2">
        <v>-33221.838119678025</v>
      </c>
      <c r="D12" s="29">
        <v>962.34615182876587</v>
      </c>
    </row>
    <row r="13" spans="1:14" x14ac:dyDescent="0.25">
      <c r="A13" s="2">
        <v>12</v>
      </c>
      <c r="B13" s="2">
        <v>184993.47720779225</v>
      </c>
      <c r="C13" s="2">
        <v>-33221.838119678025</v>
      </c>
      <c r="D13" s="29">
        <v>896.3347635269165</v>
      </c>
    </row>
    <row r="14" spans="1:14" x14ac:dyDescent="0.25">
      <c r="A14" s="2">
        <v>13</v>
      </c>
      <c r="B14" s="2">
        <v>184730.14387445888</v>
      </c>
      <c r="C14" s="2">
        <v>-33221.838119678025</v>
      </c>
      <c r="D14" s="29">
        <v>963.90863943099976</v>
      </c>
    </row>
    <row r="15" spans="1:14" x14ac:dyDescent="0.25">
      <c r="A15" s="2">
        <v>14</v>
      </c>
      <c r="B15" s="2">
        <v>184466.81054112551</v>
      </c>
      <c r="C15" s="2">
        <v>-33221.838119678017</v>
      </c>
      <c r="D15" s="29">
        <v>1143.3127899169922</v>
      </c>
    </row>
    <row r="16" spans="1:14" x14ac:dyDescent="0.25">
      <c r="A16" s="2">
        <v>15</v>
      </c>
      <c r="B16" s="2">
        <v>185783.47720779237</v>
      </c>
      <c r="C16" s="2">
        <v>-33479.838119678068</v>
      </c>
      <c r="D16" s="29">
        <v>915.49550819396984</v>
      </c>
    </row>
    <row r="17" spans="1:4" x14ac:dyDescent="0.25">
      <c r="A17" s="2">
        <v>16</v>
      </c>
      <c r="B17" s="2">
        <v>184203.47720779211</v>
      </c>
      <c r="C17" s="2">
        <v>-33479.838119678076</v>
      </c>
      <c r="D17" s="29">
        <v>926.39254903793335</v>
      </c>
    </row>
    <row r="18" spans="1:4" x14ac:dyDescent="0.25">
      <c r="A18" s="2">
        <v>17</v>
      </c>
      <c r="B18" s="2">
        <v>185520.143874459</v>
      </c>
      <c r="C18" s="2">
        <v>-33479.838119678068</v>
      </c>
      <c r="D18" s="29">
        <v>1035.3974404335022</v>
      </c>
    </row>
    <row r="19" spans="1:4" x14ac:dyDescent="0.25">
      <c r="A19" s="2">
        <v>18</v>
      </c>
      <c r="B19" s="2">
        <v>185256.81054112563</v>
      </c>
      <c r="C19" s="2">
        <v>-33479.838119678068</v>
      </c>
      <c r="D19" s="29">
        <v>930.52965021133423</v>
      </c>
    </row>
    <row r="20" spans="1:4" x14ac:dyDescent="0.25">
      <c r="A20" s="2">
        <v>19</v>
      </c>
      <c r="B20" s="2">
        <v>184993.47720779225</v>
      </c>
      <c r="C20" s="2">
        <v>-33479.838119678068</v>
      </c>
      <c r="D20" s="29">
        <v>883.11037921905518</v>
      </c>
    </row>
    <row r="21" spans="1:4" x14ac:dyDescent="0.25">
      <c r="A21" s="2">
        <v>20</v>
      </c>
      <c r="B21" s="2">
        <v>184730.14387445888</v>
      </c>
      <c r="C21" s="2">
        <v>-33479.838119678068</v>
      </c>
      <c r="D21" s="29">
        <v>930.36388748407364</v>
      </c>
    </row>
    <row r="22" spans="1:4" x14ac:dyDescent="0.25">
      <c r="A22" s="2">
        <v>21</v>
      </c>
      <c r="B22" s="2">
        <v>184466.81054112551</v>
      </c>
      <c r="C22" s="2">
        <v>-33479.838119678068</v>
      </c>
      <c r="D22" s="29">
        <v>1043.5736565589905</v>
      </c>
    </row>
    <row r="23" spans="1:4" x14ac:dyDescent="0.25">
      <c r="A23" s="2">
        <v>22</v>
      </c>
      <c r="B23" s="2">
        <v>185783.47720779237</v>
      </c>
      <c r="C23" s="2">
        <v>-33737.838119678105</v>
      </c>
      <c r="D23" s="29">
        <v>728.52098321914673</v>
      </c>
    </row>
    <row r="24" spans="1:4" x14ac:dyDescent="0.25">
      <c r="A24" s="2">
        <v>23</v>
      </c>
      <c r="B24" s="2">
        <v>184203.47720779211</v>
      </c>
      <c r="C24" s="2">
        <v>-33737.838119678112</v>
      </c>
      <c r="D24" s="29">
        <v>726.10837125778198</v>
      </c>
    </row>
    <row r="25" spans="1:4" x14ac:dyDescent="0.25">
      <c r="A25" s="2">
        <v>24</v>
      </c>
      <c r="B25" s="2">
        <v>185520.143874459</v>
      </c>
      <c r="C25" s="2">
        <v>-33737.838119678105</v>
      </c>
      <c r="D25" s="29">
        <v>788.26210689544678</v>
      </c>
    </row>
    <row r="26" spans="1:4" x14ac:dyDescent="0.25">
      <c r="A26" s="2">
        <v>25</v>
      </c>
      <c r="B26" s="2">
        <v>185256.81054112563</v>
      </c>
      <c r="C26" s="2">
        <v>-33737.838119678105</v>
      </c>
      <c r="D26" s="29">
        <v>784.90292072296154</v>
      </c>
    </row>
    <row r="27" spans="1:4" x14ac:dyDescent="0.25">
      <c r="A27" s="2">
        <v>26</v>
      </c>
      <c r="B27" s="2">
        <v>184993.47720779225</v>
      </c>
      <c r="C27" s="2">
        <v>-33737.838119678105</v>
      </c>
      <c r="D27" s="29">
        <v>767.73245161294938</v>
      </c>
    </row>
    <row r="28" spans="1:4" x14ac:dyDescent="0.25">
      <c r="A28" s="2">
        <v>27</v>
      </c>
      <c r="B28" s="2">
        <v>184730.14387445888</v>
      </c>
      <c r="C28" s="2">
        <v>-33737.838119678105</v>
      </c>
      <c r="D28" s="29">
        <v>786.4858078956604</v>
      </c>
    </row>
    <row r="29" spans="1:4" x14ac:dyDescent="0.25">
      <c r="A29" s="2">
        <v>28</v>
      </c>
      <c r="B29" s="2">
        <v>184466.81054112551</v>
      </c>
      <c r="C29" s="2">
        <v>-33737.838119678097</v>
      </c>
      <c r="D29" s="29">
        <v>784.21317625045776</v>
      </c>
    </row>
    <row r="30" spans="1:4" x14ac:dyDescent="0.25">
      <c r="A30" s="2">
        <v>29</v>
      </c>
      <c r="B30" s="2">
        <v>185783.4772077924</v>
      </c>
      <c r="C30" s="2">
        <v>-33995.838119678127</v>
      </c>
      <c r="D30" s="29">
        <v>559.75520873069775</v>
      </c>
    </row>
    <row r="31" spans="1:4" x14ac:dyDescent="0.25">
      <c r="A31" s="2">
        <v>30</v>
      </c>
      <c r="B31" s="2">
        <v>184203.47720779214</v>
      </c>
      <c r="C31" s="2">
        <v>-33995.838119678134</v>
      </c>
      <c r="D31" s="29">
        <v>558.24133014678955</v>
      </c>
    </row>
    <row r="32" spans="1:4" x14ac:dyDescent="0.25">
      <c r="A32" s="2">
        <v>31</v>
      </c>
      <c r="B32" s="2">
        <v>185520.14387445903</v>
      </c>
      <c r="C32" s="2">
        <v>-33995.838119678141</v>
      </c>
      <c r="D32" s="29">
        <v>603.27150416374218</v>
      </c>
    </row>
    <row r="33" spans="1:4" x14ac:dyDescent="0.25">
      <c r="A33" s="2">
        <v>32</v>
      </c>
      <c r="B33" s="2">
        <v>185256.81054112565</v>
      </c>
      <c r="C33" s="2">
        <v>-33995.838119678127</v>
      </c>
      <c r="D33" s="29">
        <v>616.8324387073518</v>
      </c>
    </row>
    <row r="34" spans="1:4" x14ac:dyDescent="0.25">
      <c r="A34" s="2">
        <v>33</v>
      </c>
      <c r="B34" s="2">
        <v>184993.47720779228</v>
      </c>
      <c r="C34" s="2">
        <v>-33995.838119678141</v>
      </c>
      <c r="D34" s="29">
        <v>616.33563661575317</v>
      </c>
    </row>
    <row r="35" spans="1:4" x14ac:dyDescent="0.25">
      <c r="A35" s="2">
        <v>34</v>
      </c>
      <c r="B35" s="2">
        <v>184730.14387445891</v>
      </c>
      <c r="C35" s="2">
        <v>-33995.838119678127</v>
      </c>
      <c r="D35" s="29">
        <v>612.47102761268616</v>
      </c>
    </row>
    <row r="36" spans="1:4" x14ac:dyDescent="0.25">
      <c r="A36" s="2">
        <v>35</v>
      </c>
      <c r="B36" s="2">
        <v>184466.81054112554</v>
      </c>
      <c r="C36" s="2">
        <v>-33995.838119678141</v>
      </c>
      <c r="D36" s="29">
        <v>597.99795913696289</v>
      </c>
    </row>
    <row r="37" spans="1:4" x14ac:dyDescent="0.25">
      <c r="A37" s="2">
        <v>36</v>
      </c>
      <c r="B37" s="2">
        <v>185783.47720779237</v>
      </c>
      <c r="C37" s="2">
        <v>-34253.838119678163</v>
      </c>
      <c r="D37" s="29">
        <v>425.96104097366333</v>
      </c>
    </row>
    <row r="38" spans="1:4" x14ac:dyDescent="0.25">
      <c r="A38" s="2">
        <v>37</v>
      </c>
      <c r="B38" s="2">
        <v>184203.47720779211</v>
      </c>
      <c r="C38" s="2">
        <v>-34253.83811967817</v>
      </c>
      <c r="D38" s="29">
        <v>427.03884673118597</v>
      </c>
    </row>
    <row r="39" spans="1:4" x14ac:dyDescent="0.25">
      <c r="A39" s="2">
        <v>38</v>
      </c>
      <c r="B39" s="2">
        <v>185520.143874459</v>
      </c>
      <c r="C39" s="2">
        <v>-34253.838119678177</v>
      </c>
      <c r="D39" s="29">
        <v>457.49767008662229</v>
      </c>
    </row>
    <row r="40" spans="1:4" x14ac:dyDescent="0.25">
      <c r="A40" s="2">
        <v>39</v>
      </c>
      <c r="B40" s="2">
        <v>185256.81054112563</v>
      </c>
      <c r="C40" s="2">
        <v>-34253.838119678163</v>
      </c>
      <c r="D40" s="29">
        <v>466.14763998985296</v>
      </c>
    </row>
    <row r="41" spans="1:4" x14ac:dyDescent="0.25">
      <c r="A41" s="2">
        <v>40</v>
      </c>
      <c r="B41" s="2">
        <v>184993.47720779225</v>
      </c>
      <c r="C41" s="2">
        <v>-34253.838119678177</v>
      </c>
      <c r="D41" s="29">
        <v>468.60186195373535</v>
      </c>
    </row>
    <row r="42" spans="1:4" x14ac:dyDescent="0.25">
      <c r="A42" s="2">
        <v>41</v>
      </c>
      <c r="B42" s="2">
        <v>184730.14387445888</v>
      </c>
      <c r="C42" s="2">
        <v>-34253.838119678163</v>
      </c>
      <c r="D42" s="29">
        <v>466.32876086235046</v>
      </c>
    </row>
    <row r="43" spans="1:4" x14ac:dyDescent="0.25">
      <c r="A43" s="2">
        <v>42</v>
      </c>
      <c r="B43" s="2">
        <v>184466.81054112554</v>
      </c>
      <c r="C43" s="2">
        <v>-34253.83811967817</v>
      </c>
      <c r="D43" s="29">
        <v>451.25497198104858</v>
      </c>
    </row>
    <row r="44" spans="1:4" x14ac:dyDescent="0.25">
      <c r="A44" s="2">
        <v>43</v>
      </c>
      <c r="B44" s="2">
        <v>185783.47720779237</v>
      </c>
      <c r="C44" s="2">
        <v>-34511.838119678214</v>
      </c>
      <c r="D44" s="29">
        <v>315.36370277404791</v>
      </c>
    </row>
    <row r="45" spans="1:4" x14ac:dyDescent="0.25">
      <c r="A45" s="2">
        <v>44</v>
      </c>
      <c r="B45" s="2">
        <v>184203.47720779211</v>
      </c>
      <c r="C45" s="2">
        <v>-34511.838119678214</v>
      </c>
      <c r="D45" s="29">
        <v>318.07355813562873</v>
      </c>
    </row>
    <row r="46" spans="1:4" x14ac:dyDescent="0.25">
      <c r="A46" s="2">
        <v>45</v>
      </c>
      <c r="B46" s="2">
        <v>185520.143874459</v>
      </c>
      <c r="C46" s="2">
        <v>-34511.838119678214</v>
      </c>
      <c r="D46" s="29">
        <v>339.71718370914465</v>
      </c>
    </row>
    <row r="47" spans="1:4" x14ac:dyDescent="0.25">
      <c r="A47" s="2">
        <v>46</v>
      </c>
      <c r="B47" s="2">
        <v>185256.81054112563</v>
      </c>
      <c r="C47" s="2">
        <v>-34511.838119678214</v>
      </c>
      <c r="D47" s="29">
        <v>349.69146406650543</v>
      </c>
    </row>
    <row r="48" spans="1:4" x14ac:dyDescent="0.25">
      <c r="A48" s="2">
        <v>47</v>
      </c>
      <c r="B48" s="2">
        <v>184993.47720779225</v>
      </c>
      <c r="C48" s="2">
        <v>-34511.838119678207</v>
      </c>
      <c r="D48" s="29">
        <v>352.73001849651337</v>
      </c>
    </row>
    <row r="49" spans="1:4" x14ac:dyDescent="0.25">
      <c r="A49" s="2">
        <v>48</v>
      </c>
      <c r="B49" s="2">
        <v>184730.14387445888</v>
      </c>
      <c r="C49" s="2">
        <v>-34511.838119678207</v>
      </c>
      <c r="D49" s="29">
        <v>348.37963938713074</v>
      </c>
    </row>
    <row r="50" spans="1:4" x14ac:dyDescent="0.25">
      <c r="A50" s="2">
        <v>49</v>
      </c>
      <c r="B50" s="2">
        <v>184466.81054112551</v>
      </c>
      <c r="C50" s="2">
        <v>-34511.838119678207</v>
      </c>
      <c r="D50" s="29">
        <v>340.08911311626434</v>
      </c>
    </row>
    <row r="51" spans="1:4" x14ac:dyDescent="0.25">
      <c r="A51" s="2">
        <v>50</v>
      </c>
      <c r="B51" s="2">
        <v>185783.47720779237</v>
      </c>
      <c r="C51" s="2">
        <v>-34769.838119678257</v>
      </c>
      <c r="D51" s="29">
        <v>236.63397181034088</v>
      </c>
    </row>
    <row r="52" spans="1:4" x14ac:dyDescent="0.25">
      <c r="A52" s="2">
        <v>51</v>
      </c>
      <c r="B52" s="2">
        <v>184203.47720779211</v>
      </c>
      <c r="C52" s="2">
        <v>-34769.838119678257</v>
      </c>
      <c r="D52" s="29">
        <v>235.45864927768707</v>
      </c>
    </row>
    <row r="53" spans="1:4" x14ac:dyDescent="0.25">
      <c r="A53" s="2">
        <v>52</v>
      </c>
      <c r="B53" s="2">
        <v>185520.143874459</v>
      </c>
      <c r="C53" s="2">
        <v>-34769.838119678243</v>
      </c>
      <c r="D53" s="29">
        <v>253.09011176466944</v>
      </c>
    </row>
    <row r="54" spans="1:4" x14ac:dyDescent="0.25">
      <c r="A54" s="2">
        <v>53</v>
      </c>
      <c r="B54" s="2">
        <v>185256.81054112563</v>
      </c>
      <c r="C54" s="2">
        <v>-34769.838119678257</v>
      </c>
      <c r="D54" s="29">
        <v>271.50537312030792</v>
      </c>
    </row>
    <row r="55" spans="1:4" x14ac:dyDescent="0.25">
      <c r="A55" s="2">
        <v>54</v>
      </c>
      <c r="B55" s="2">
        <v>184993.47720779225</v>
      </c>
      <c r="C55" s="2">
        <v>-34769.838119678243</v>
      </c>
      <c r="D55" s="29">
        <v>271.64851152896887</v>
      </c>
    </row>
    <row r="56" spans="1:4" x14ac:dyDescent="0.25">
      <c r="A56" s="2">
        <v>55</v>
      </c>
      <c r="B56" s="2">
        <v>184730.14387445888</v>
      </c>
      <c r="C56" s="2">
        <v>-34769.838119678257</v>
      </c>
      <c r="D56" s="29">
        <v>266.35416150093079</v>
      </c>
    </row>
    <row r="57" spans="1:4" x14ac:dyDescent="0.25">
      <c r="A57" s="2">
        <v>56</v>
      </c>
      <c r="B57" s="2">
        <v>184466.81054112551</v>
      </c>
      <c r="C57" s="2">
        <v>-34769.838119678243</v>
      </c>
      <c r="D57" s="29">
        <v>251.63715171813968</v>
      </c>
    </row>
    <row r="58" spans="1:4" x14ac:dyDescent="0.25">
      <c r="A58" s="2">
        <v>57</v>
      </c>
      <c r="B58" s="2">
        <v>185783.4772077924</v>
      </c>
      <c r="C58" s="2">
        <v>-35027.838119678287</v>
      </c>
      <c r="D58" s="29">
        <v>184.1947420835495</v>
      </c>
    </row>
    <row r="59" spans="1:4" x14ac:dyDescent="0.25">
      <c r="A59" s="2">
        <v>58</v>
      </c>
      <c r="B59" s="2">
        <v>184203.47720779214</v>
      </c>
      <c r="C59" s="2">
        <v>-35027.838119678287</v>
      </c>
      <c r="D59" s="29">
        <v>181.8881623309851</v>
      </c>
    </row>
    <row r="60" spans="1:4" x14ac:dyDescent="0.25">
      <c r="A60" s="2">
        <v>59</v>
      </c>
      <c r="B60" s="2">
        <v>185520.14387445903</v>
      </c>
      <c r="C60" s="2">
        <v>-35027.838119678287</v>
      </c>
      <c r="D60" s="29">
        <v>199.59577763080597</v>
      </c>
    </row>
    <row r="61" spans="1:4" x14ac:dyDescent="0.25">
      <c r="A61" s="2">
        <v>60</v>
      </c>
      <c r="B61" s="2">
        <v>185256.81054112565</v>
      </c>
      <c r="C61" s="2">
        <v>-35027.838119678287</v>
      </c>
      <c r="D61" s="29">
        <v>206.47009146213534</v>
      </c>
    </row>
    <row r="62" spans="1:4" x14ac:dyDescent="0.25">
      <c r="A62" s="2">
        <v>61</v>
      </c>
      <c r="B62" s="2">
        <v>184993.47720779228</v>
      </c>
      <c r="C62" s="2">
        <v>-35027.838119678279</v>
      </c>
      <c r="D62" s="29">
        <v>209.62794923782349</v>
      </c>
    </row>
    <row r="63" spans="1:4" x14ac:dyDescent="0.25">
      <c r="A63" s="2">
        <v>62</v>
      </c>
      <c r="B63" s="2">
        <v>184730.14387445891</v>
      </c>
      <c r="C63" s="2">
        <v>-35027.838119678279</v>
      </c>
      <c r="D63" s="29">
        <v>206.04884886741638</v>
      </c>
    </row>
    <row r="64" spans="1:4" x14ac:dyDescent="0.25">
      <c r="A64" s="2">
        <v>63</v>
      </c>
      <c r="B64" s="2">
        <v>184466.81054112554</v>
      </c>
      <c r="C64" s="2">
        <v>-35027.838119678279</v>
      </c>
      <c r="D64" s="29">
        <v>194.39260685443881</v>
      </c>
    </row>
    <row r="65" spans="1:4" x14ac:dyDescent="0.25">
      <c r="A65" s="2">
        <v>64</v>
      </c>
      <c r="B65" s="2">
        <v>185783.47720779237</v>
      </c>
      <c r="C65" s="2">
        <v>-35285.838119678316</v>
      </c>
      <c r="D65" s="29">
        <v>142.10612851381302</v>
      </c>
    </row>
    <row r="66" spans="1:4" x14ac:dyDescent="0.25">
      <c r="A66" s="2">
        <v>65</v>
      </c>
      <c r="B66" s="2">
        <v>184203.47720779214</v>
      </c>
      <c r="C66" s="2">
        <v>-35285.838119678316</v>
      </c>
      <c r="D66" s="29">
        <v>137.44928501427174</v>
      </c>
    </row>
    <row r="67" spans="1:4" x14ac:dyDescent="0.25">
      <c r="A67" s="2">
        <v>66</v>
      </c>
      <c r="B67" s="2">
        <v>185520.143874459</v>
      </c>
      <c r="C67" s="2">
        <v>-35285.838119678316</v>
      </c>
      <c r="D67" s="29">
        <v>149.81206625699997</v>
      </c>
    </row>
    <row r="68" spans="1:4" x14ac:dyDescent="0.25">
      <c r="A68" s="2">
        <v>67</v>
      </c>
      <c r="B68" s="2">
        <v>185256.81054112563</v>
      </c>
      <c r="C68" s="2">
        <v>-35285.838119678316</v>
      </c>
      <c r="D68" s="29">
        <v>156.94250565767288</v>
      </c>
    </row>
    <row r="69" spans="1:4" x14ac:dyDescent="0.25">
      <c r="A69" s="2">
        <v>68</v>
      </c>
      <c r="B69" s="2">
        <v>184993.47720779225</v>
      </c>
      <c r="C69" s="2">
        <v>-35285.838119678316</v>
      </c>
      <c r="D69" s="29">
        <v>156.73265254497528</v>
      </c>
    </row>
    <row r="70" spans="1:4" x14ac:dyDescent="0.25">
      <c r="A70" s="2">
        <v>69</v>
      </c>
      <c r="B70" s="2">
        <v>184730.14387445891</v>
      </c>
      <c r="C70" s="2">
        <v>-35285.838119678316</v>
      </c>
      <c r="D70" s="29">
        <v>153.18415153026581</v>
      </c>
    </row>
    <row r="71" spans="1:4" x14ac:dyDescent="0.25">
      <c r="A71" s="2">
        <v>70</v>
      </c>
      <c r="B71" s="2">
        <v>184466.81054112554</v>
      </c>
      <c r="C71" s="2">
        <v>-35285.838119678316</v>
      </c>
      <c r="D71" s="29">
        <v>147.10167674034835</v>
      </c>
    </row>
    <row r="72" spans="1:4" x14ac:dyDescent="0.25">
      <c r="A72" s="2">
        <v>71</v>
      </c>
      <c r="B72" s="2">
        <v>185783.47720779237</v>
      </c>
      <c r="C72" s="2">
        <v>-35543.838119678352</v>
      </c>
      <c r="D72" s="29">
        <v>118.00953066349031</v>
      </c>
    </row>
    <row r="73" spans="1:4" x14ac:dyDescent="0.25">
      <c r="A73" s="2">
        <v>72</v>
      </c>
      <c r="B73" s="2">
        <v>184203.47720779211</v>
      </c>
      <c r="C73" s="2">
        <v>-35543.838119678359</v>
      </c>
      <c r="D73" s="29">
        <v>114.8036186695099</v>
      </c>
    </row>
    <row r="74" spans="1:4" x14ac:dyDescent="0.25">
      <c r="A74" s="2">
        <v>73</v>
      </c>
      <c r="B74" s="2">
        <v>185520.143874459</v>
      </c>
      <c r="C74" s="2">
        <v>-35543.838119678359</v>
      </c>
      <c r="D74" s="29">
        <v>123.85927820205688</v>
      </c>
    </row>
    <row r="75" spans="1:4" x14ac:dyDescent="0.25">
      <c r="A75" s="2">
        <v>74</v>
      </c>
      <c r="B75" s="2">
        <v>185256.81054112563</v>
      </c>
      <c r="C75" s="2">
        <v>-35543.838119678345</v>
      </c>
      <c r="D75" s="29">
        <v>127.7742246389389</v>
      </c>
    </row>
    <row r="76" spans="1:4" x14ac:dyDescent="0.25">
      <c r="A76" s="2">
        <v>75</v>
      </c>
      <c r="B76" s="2">
        <v>184993.47720779225</v>
      </c>
      <c r="C76" s="2">
        <v>-35543.838119678359</v>
      </c>
      <c r="D76" s="29">
        <v>129.37670052051544</v>
      </c>
    </row>
    <row r="77" spans="1:4" x14ac:dyDescent="0.25">
      <c r="A77" s="2">
        <v>76</v>
      </c>
      <c r="B77" s="2">
        <v>184730.14387445888</v>
      </c>
      <c r="C77" s="2">
        <v>-35543.838119678345</v>
      </c>
      <c r="D77" s="29">
        <v>124.96671241521837</v>
      </c>
    </row>
    <row r="78" spans="1:4" x14ac:dyDescent="0.25">
      <c r="A78" s="2">
        <v>77</v>
      </c>
      <c r="B78" s="2">
        <v>184466.81054112551</v>
      </c>
      <c r="C78" s="2">
        <v>-35543.838119678359</v>
      </c>
      <c r="D78" s="29">
        <v>123.18860962182283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78">
    <cfRule type="expression" dxfId="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184203.47720779246</v>
      </c>
      <c r="C2" s="2">
        <v>-45483.838119678549</v>
      </c>
      <c r="D2" s="12">
        <v>954.31546401977539</v>
      </c>
      <c r="F2" s="9" t="s">
        <v>4</v>
      </c>
      <c r="G2" s="7">
        <f>AVERAGE(D:D)</f>
        <v>802.46547774455053</v>
      </c>
      <c r="H2" s="6" t="s">
        <v>5</v>
      </c>
      <c r="I2" s="7">
        <f>MIN(D:D)</f>
        <v>505.08030557632452</v>
      </c>
      <c r="J2" s="6" t="s">
        <v>6</v>
      </c>
      <c r="K2" s="8">
        <f>MAX(D:D)</f>
        <v>1217.2477469444275</v>
      </c>
      <c r="M2" s="13" t="s">
        <v>17</v>
      </c>
      <c r="N2" s="14">
        <v>1</v>
      </c>
    </row>
    <row r="3" spans="1:14" x14ac:dyDescent="0.25">
      <c r="A3" s="2">
        <v>2</v>
      </c>
      <c r="B3" s="2">
        <v>185783.47720779254</v>
      </c>
      <c r="C3" s="2">
        <v>-45483.838119678541</v>
      </c>
      <c r="D3" s="12">
        <v>905.22820806503296</v>
      </c>
      <c r="F3" s="21" t="s">
        <v>7</v>
      </c>
      <c r="G3" s="22"/>
      <c r="H3" s="22"/>
      <c r="I3" s="25">
        <f>IF(平均照度&gt;1,最小照度/平均照度,0)</f>
        <v>0.62941063458072788</v>
      </c>
      <c r="J3" s="25"/>
      <c r="K3" s="26"/>
    </row>
    <row r="4" spans="1:14" x14ac:dyDescent="0.25">
      <c r="A4" s="2">
        <v>3</v>
      </c>
      <c r="B4" s="2">
        <v>184466.8105411258</v>
      </c>
      <c r="C4" s="2">
        <v>-45483.838119678541</v>
      </c>
      <c r="D4" s="29">
        <v>1055.5465826988222</v>
      </c>
      <c r="F4" s="23" t="s">
        <v>13</v>
      </c>
      <c r="G4" s="24"/>
      <c r="H4" s="24"/>
      <c r="I4" s="27">
        <f>IF(最大照度&gt;1,最小照度/最大照度,0)</f>
        <v>0.41493632405087011</v>
      </c>
      <c r="J4" s="27"/>
      <c r="K4" s="28"/>
    </row>
    <row r="5" spans="1:14" x14ac:dyDescent="0.25">
      <c r="A5" s="2">
        <v>4</v>
      </c>
      <c r="B5" s="2">
        <v>184730.14387445914</v>
      </c>
      <c r="C5" s="2">
        <v>-45483.838119678541</v>
      </c>
      <c r="D5" s="29">
        <v>966.18323421478283</v>
      </c>
      <c r="F5" s="10" t="s">
        <v>8</v>
      </c>
      <c r="G5" s="3" t="s">
        <v>23</v>
      </c>
      <c r="H5" s="11" t="s">
        <v>14</v>
      </c>
      <c r="I5" s="11" t="s">
        <v>22</v>
      </c>
      <c r="J5" s="10" t="s">
        <v>9</v>
      </c>
      <c r="K5" s="5">
        <v>6.04</v>
      </c>
    </row>
    <row r="6" spans="1:14" x14ac:dyDescent="0.25">
      <c r="A6" s="2">
        <v>5</v>
      </c>
      <c r="B6" s="2">
        <v>184993.47720779249</v>
      </c>
      <c r="C6" s="2">
        <v>-45483.838119678534</v>
      </c>
      <c r="D6" s="29">
        <v>901.66937923431396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185256.81054112583</v>
      </c>
      <c r="C7" s="2">
        <v>-45483.838119678527</v>
      </c>
      <c r="D7" s="29">
        <v>919.21019315719604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185520.14387445917</v>
      </c>
      <c r="C8" s="2">
        <v>-45483.838119678541</v>
      </c>
      <c r="D8" s="29">
        <v>992.65948677062988</v>
      </c>
    </row>
    <row r="9" spans="1:14" x14ac:dyDescent="0.25">
      <c r="A9" s="2">
        <v>8</v>
      </c>
      <c r="B9" s="2">
        <v>184203.47720779246</v>
      </c>
      <c r="C9" s="2">
        <v>-45227.171453011804</v>
      </c>
      <c r="D9" s="29">
        <v>1049.0601112198831</v>
      </c>
    </row>
    <row r="10" spans="1:14" x14ac:dyDescent="0.25">
      <c r="A10" s="2">
        <v>9</v>
      </c>
      <c r="B10" s="2">
        <v>185783.47720779254</v>
      </c>
      <c r="C10" s="2">
        <v>-45227.171453011797</v>
      </c>
      <c r="D10" s="29">
        <v>1004.2773408889771</v>
      </c>
    </row>
    <row r="11" spans="1:14" x14ac:dyDescent="0.25">
      <c r="A11" s="2">
        <v>10</v>
      </c>
      <c r="B11" s="2">
        <v>184466.8105411258</v>
      </c>
      <c r="C11" s="2">
        <v>-45227.171453011797</v>
      </c>
      <c r="D11" s="29">
        <v>1217.2477469444275</v>
      </c>
    </row>
    <row r="12" spans="1:14" x14ac:dyDescent="0.25">
      <c r="A12" s="2">
        <v>11</v>
      </c>
      <c r="B12" s="2">
        <v>184730.14387445914</v>
      </c>
      <c r="C12" s="2">
        <v>-45227.171453011804</v>
      </c>
      <c r="D12" s="29">
        <v>1019.7433733940126</v>
      </c>
    </row>
    <row r="13" spans="1:14" x14ac:dyDescent="0.25">
      <c r="A13" s="2">
        <v>12</v>
      </c>
      <c r="B13" s="2">
        <v>184993.47720779249</v>
      </c>
      <c r="C13" s="2">
        <v>-45227.171453011804</v>
      </c>
      <c r="D13" s="29">
        <v>940.00255649805069</v>
      </c>
    </row>
    <row r="14" spans="1:14" x14ac:dyDescent="0.25">
      <c r="A14" s="2">
        <v>13</v>
      </c>
      <c r="B14" s="2">
        <v>185256.81054112583</v>
      </c>
      <c r="C14" s="2">
        <v>-45227.171453011797</v>
      </c>
      <c r="D14" s="29">
        <v>986.34296035766602</v>
      </c>
    </row>
    <row r="15" spans="1:14" x14ac:dyDescent="0.25">
      <c r="A15" s="2">
        <v>14</v>
      </c>
      <c r="B15" s="2">
        <v>185520.14387445917</v>
      </c>
      <c r="C15" s="2">
        <v>-45227.171453011797</v>
      </c>
      <c r="D15" s="29">
        <v>1164.4056897163393</v>
      </c>
    </row>
    <row r="16" spans="1:14" x14ac:dyDescent="0.25">
      <c r="A16" s="2">
        <v>15</v>
      </c>
      <c r="B16" s="2">
        <v>184203.47720779246</v>
      </c>
      <c r="C16" s="2">
        <v>-44970.504786345067</v>
      </c>
      <c r="D16" s="29">
        <v>882.790296728611</v>
      </c>
    </row>
    <row r="17" spans="1:4" x14ac:dyDescent="0.25">
      <c r="A17" s="2">
        <v>16</v>
      </c>
      <c r="B17" s="2">
        <v>185783.47720779252</v>
      </c>
      <c r="C17" s="2">
        <v>-44970.50478634506</v>
      </c>
      <c r="D17" s="29">
        <v>853.2486515045166</v>
      </c>
    </row>
    <row r="18" spans="1:4" x14ac:dyDescent="0.25">
      <c r="A18" s="2">
        <v>17</v>
      </c>
      <c r="B18" s="2">
        <v>184466.8105411258</v>
      </c>
      <c r="C18" s="2">
        <v>-44970.504786345067</v>
      </c>
      <c r="D18" s="29">
        <v>959.52324390411388</v>
      </c>
    </row>
    <row r="19" spans="1:4" x14ac:dyDescent="0.25">
      <c r="A19" s="2">
        <v>18</v>
      </c>
      <c r="B19" s="2">
        <v>184730.14387445914</v>
      </c>
      <c r="C19" s="2">
        <v>-44970.504786345075</v>
      </c>
      <c r="D19" s="29">
        <v>923.23735857009888</v>
      </c>
    </row>
    <row r="20" spans="1:4" x14ac:dyDescent="0.25">
      <c r="A20" s="2">
        <v>19</v>
      </c>
      <c r="B20" s="2">
        <v>184993.47720779249</v>
      </c>
      <c r="C20" s="2">
        <v>-44970.504786345067</v>
      </c>
      <c r="D20" s="29">
        <v>885.93935281515132</v>
      </c>
    </row>
    <row r="21" spans="1:4" x14ac:dyDescent="0.25">
      <c r="A21" s="2">
        <v>20</v>
      </c>
      <c r="B21" s="2">
        <v>185256.81054112583</v>
      </c>
      <c r="C21" s="2">
        <v>-44970.504786345067</v>
      </c>
      <c r="D21" s="29">
        <v>904.24237108230591</v>
      </c>
    </row>
    <row r="22" spans="1:4" x14ac:dyDescent="0.25">
      <c r="A22" s="2">
        <v>21</v>
      </c>
      <c r="B22" s="2">
        <v>185520.14387445914</v>
      </c>
      <c r="C22" s="2">
        <v>-44970.50478634506</v>
      </c>
      <c r="D22" s="29">
        <v>934.96711158752441</v>
      </c>
    </row>
    <row r="23" spans="1:4" x14ac:dyDescent="0.25">
      <c r="A23" s="2">
        <v>22</v>
      </c>
      <c r="B23" s="2">
        <v>184203.47720779243</v>
      </c>
      <c r="C23" s="2">
        <v>-44713.838119678323</v>
      </c>
      <c r="D23" s="29">
        <v>723.3575873374939</v>
      </c>
    </row>
    <row r="24" spans="1:4" x14ac:dyDescent="0.25">
      <c r="A24" s="2">
        <v>23</v>
      </c>
      <c r="B24" s="2">
        <v>185783.47720779252</v>
      </c>
      <c r="C24" s="2">
        <v>-44713.838119678316</v>
      </c>
      <c r="D24" s="29">
        <v>701.69081091880798</v>
      </c>
    </row>
    <row r="25" spans="1:4" x14ac:dyDescent="0.25">
      <c r="A25" s="2">
        <v>24</v>
      </c>
      <c r="B25" s="2">
        <v>184466.81054112577</v>
      </c>
      <c r="C25" s="2">
        <v>-44713.838119678323</v>
      </c>
      <c r="D25" s="29">
        <v>773.3786997795105</v>
      </c>
    </row>
    <row r="26" spans="1:4" x14ac:dyDescent="0.25">
      <c r="A26" s="2">
        <v>25</v>
      </c>
      <c r="B26" s="2">
        <v>184730.14387445911</v>
      </c>
      <c r="C26" s="2">
        <v>-44713.83811967833</v>
      </c>
      <c r="D26" s="29">
        <v>784.95371181249629</v>
      </c>
    </row>
    <row r="27" spans="1:4" x14ac:dyDescent="0.25">
      <c r="A27" s="2">
        <v>26</v>
      </c>
      <c r="B27" s="2">
        <v>184993.47720779246</v>
      </c>
      <c r="C27" s="2">
        <v>-44713.838119678338</v>
      </c>
      <c r="D27" s="29">
        <v>779.35057288885127</v>
      </c>
    </row>
    <row r="28" spans="1:4" x14ac:dyDescent="0.25">
      <c r="A28" s="2">
        <v>27</v>
      </c>
      <c r="B28" s="2">
        <v>185256.8105411258</v>
      </c>
      <c r="C28" s="2">
        <v>-44713.83811967833</v>
      </c>
      <c r="D28" s="29">
        <v>770.1820273399353</v>
      </c>
    </row>
    <row r="29" spans="1:4" x14ac:dyDescent="0.25">
      <c r="A29" s="2">
        <v>28</v>
      </c>
      <c r="B29" s="2">
        <v>185520.14387445914</v>
      </c>
      <c r="C29" s="2">
        <v>-44713.83811967833</v>
      </c>
      <c r="D29" s="29">
        <v>762.20425891876221</v>
      </c>
    </row>
    <row r="30" spans="1:4" x14ac:dyDescent="0.25">
      <c r="A30" s="2">
        <v>29</v>
      </c>
      <c r="B30" s="2">
        <v>184203.47720779243</v>
      </c>
      <c r="C30" s="2">
        <v>-44457.171453011593</v>
      </c>
      <c r="D30" s="29">
        <v>610.90935087203991</v>
      </c>
    </row>
    <row r="31" spans="1:4" x14ac:dyDescent="0.25">
      <c r="A31" s="2">
        <v>30</v>
      </c>
      <c r="B31" s="2">
        <v>185783.47720779252</v>
      </c>
      <c r="C31" s="2">
        <v>-44457.171453011586</v>
      </c>
      <c r="D31" s="29">
        <v>598.70848727226269</v>
      </c>
    </row>
    <row r="32" spans="1:4" x14ac:dyDescent="0.25">
      <c r="A32" s="2">
        <v>31</v>
      </c>
      <c r="B32" s="2">
        <v>184466.81054112577</v>
      </c>
      <c r="C32" s="2">
        <v>-44457.171453011586</v>
      </c>
      <c r="D32" s="29">
        <v>656.15756130218517</v>
      </c>
    </row>
    <row r="33" spans="1:4" x14ac:dyDescent="0.25">
      <c r="A33" s="2">
        <v>32</v>
      </c>
      <c r="B33" s="2">
        <v>184730.14387445911</v>
      </c>
      <c r="C33" s="2">
        <v>-44457.171453011601</v>
      </c>
      <c r="D33" s="29">
        <v>674.55340743064892</v>
      </c>
    </row>
    <row r="34" spans="1:4" x14ac:dyDescent="0.25">
      <c r="A34" s="2">
        <v>33</v>
      </c>
      <c r="B34" s="2">
        <v>184993.47720779246</v>
      </c>
      <c r="C34" s="2">
        <v>-44457.171453011608</v>
      </c>
      <c r="D34" s="29">
        <v>673.56206512451172</v>
      </c>
    </row>
    <row r="35" spans="1:4" x14ac:dyDescent="0.25">
      <c r="A35" s="2">
        <v>34</v>
      </c>
      <c r="B35" s="2">
        <v>185256.8105411258</v>
      </c>
      <c r="C35" s="2">
        <v>-44457.171453011601</v>
      </c>
      <c r="D35" s="29">
        <v>664.64049649238598</v>
      </c>
    </row>
    <row r="36" spans="1:4" x14ac:dyDescent="0.25">
      <c r="A36" s="2">
        <v>35</v>
      </c>
      <c r="B36" s="2">
        <v>185520.14387445914</v>
      </c>
      <c r="C36" s="2">
        <v>-44457.171453011601</v>
      </c>
      <c r="D36" s="29">
        <v>640.2823851108551</v>
      </c>
    </row>
    <row r="37" spans="1:4" x14ac:dyDescent="0.25">
      <c r="A37" s="2">
        <v>36</v>
      </c>
      <c r="B37" s="2">
        <v>184203.47720779246</v>
      </c>
      <c r="C37" s="2">
        <v>-44200.504786344849</v>
      </c>
      <c r="D37" s="29">
        <v>540.95755934715282</v>
      </c>
    </row>
    <row r="38" spans="1:4" x14ac:dyDescent="0.25">
      <c r="A38" s="2">
        <v>37</v>
      </c>
      <c r="B38" s="2">
        <v>185783.47720779254</v>
      </c>
      <c r="C38" s="2">
        <v>-44200.504786344842</v>
      </c>
      <c r="D38" s="29">
        <v>531.7460436820985</v>
      </c>
    </row>
    <row r="39" spans="1:4" x14ac:dyDescent="0.25">
      <c r="A39" s="2">
        <v>38</v>
      </c>
      <c r="B39" s="2">
        <v>184466.8105411258</v>
      </c>
      <c r="C39" s="2">
        <v>-44200.504786344849</v>
      </c>
      <c r="D39" s="29">
        <v>580.56968704104429</v>
      </c>
    </row>
    <row r="40" spans="1:4" x14ac:dyDescent="0.25">
      <c r="A40" s="2">
        <v>39</v>
      </c>
      <c r="B40" s="2">
        <v>184730.14387445914</v>
      </c>
      <c r="C40" s="2">
        <v>-44200.504786344856</v>
      </c>
      <c r="D40" s="29">
        <v>600.9838502407074</v>
      </c>
    </row>
    <row r="41" spans="1:4" x14ac:dyDescent="0.25">
      <c r="A41" s="2">
        <v>40</v>
      </c>
      <c r="B41" s="2">
        <v>184993.47720779249</v>
      </c>
      <c r="C41" s="2">
        <v>-44200.504786344864</v>
      </c>
      <c r="D41" s="29">
        <v>605.03632307052612</v>
      </c>
    </row>
    <row r="42" spans="1:4" x14ac:dyDescent="0.25">
      <c r="A42" s="2">
        <v>41</v>
      </c>
      <c r="B42" s="2">
        <v>185256.81054112583</v>
      </c>
      <c r="C42" s="2">
        <v>-44200.504786344864</v>
      </c>
      <c r="D42" s="29">
        <v>595.87738537788391</v>
      </c>
    </row>
    <row r="43" spans="1:4" x14ac:dyDescent="0.25">
      <c r="A43" s="2">
        <v>42</v>
      </c>
      <c r="B43" s="2">
        <v>185520.14387445917</v>
      </c>
      <c r="C43" s="2">
        <v>-44200.504786344856</v>
      </c>
      <c r="D43" s="29">
        <v>569.72005748748779</v>
      </c>
    </row>
    <row r="44" spans="1:4" x14ac:dyDescent="0.25">
      <c r="A44" s="2">
        <v>43</v>
      </c>
      <c r="B44" s="2">
        <v>184203.47720779246</v>
      </c>
      <c r="C44" s="2">
        <v>-43943.838119678119</v>
      </c>
      <c r="D44" s="29">
        <v>512.29970502853405</v>
      </c>
    </row>
    <row r="45" spans="1:4" x14ac:dyDescent="0.25">
      <c r="A45" s="2">
        <v>44</v>
      </c>
      <c r="B45" s="2">
        <v>185783.47720779254</v>
      </c>
      <c r="C45" s="2">
        <v>-43943.838119678112</v>
      </c>
      <c r="D45" s="29">
        <v>505.08030557632452</v>
      </c>
    </row>
    <row r="46" spans="1:4" x14ac:dyDescent="0.25">
      <c r="A46" s="2">
        <v>45</v>
      </c>
      <c r="B46" s="2">
        <v>184466.8105411258</v>
      </c>
      <c r="C46" s="2">
        <v>-43943.838119678112</v>
      </c>
      <c r="D46" s="29">
        <v>556.72898793220531</v>
      </c>
    </row>
    <row r="47" spans="1:4" x14ac:dyDescent="0.25">
      <c r="A47" s="2">
        <v>46</v>
      </c>
      <c r="B47" s="2">
        <v>184730.14387445914</v>
      </c>
      <c r="C47" s="2">
        <v>-43943.838119678112</v>
      </c>
      <c r="D47" s="29">
        <v>581.10216426849365</v>
      </c>
    </row>
    <row r="48" spans="1:4" x14ac:dyDescent="0.25">
      <c r="A48" s="2">
        <v>47</v>
      </c>
      <c r="B48" s="2">
        <v>184993.47720779249</v>
      </c>
      <c r="C48" s="2">
        <v>-43943.838119678119</v>
      </c>
      <c r="D48" s="29">
        <v>580.27188467979431</v>
      </c>
    </row>
    <row r="49" spans="1:4" x14ac:dyDescent="0.25">
      <c r="A49" s="2">
        <v>48</v>
      </c>
      <c r="B49" s="2">
        <v>185256.81054112583</v>
      </c>
      <c r="C49" s="2">
        <v>-43943.838119678112</v>
      </c>
      <c r="D49" s="29">
        <v>574.44942903518677</v>
      </c>
    </row>
    <row r="50" spans="1:4" x14ac:dyDescent="0.25">
      <c r="A50" s="2">
        <v>49</v>
      </c>
      <c r="B50" s="2">
        <v>185520.14387445917</v>
      </c>
      <c r="C50" s="2">
        <v>-43943.838119678127</v>
      </c>
      <c r="D50" s="29">
        <v>552.12794589996349</v>
      </c>
    </row>
    <row r="51" spans="1:4" x14ac:dyDescent="0.25">
      <c r="A51" s="2">
        <v>50</v>
      </c>
      <c r="B51" s="2">
        <v>184203.47720779246</v>
      </c>
      <c r="C51" s="2">
        <v>-43687.17145301139</v>
      </c>
      <c r="D51" s="29">
        <v>533.77712392807007</v>
      </c>
    </row>
    <row r="52" spans="1:4" x14ac:dyDescent="0.25">
      <c r="A52" s="2">
        <v>51</v>
      </c>
      <c r="B52" s="2">
        <v>185783.47720779252</v>
      </c>
      <c r="C52" s="2">
        <v>-43687.171453011382</v>
      </c>
      <c r="D52" s="29">
        <v>531.43655061721802</v>
      </c>
    </row>
    <row r="53" spans="1:4" x14ac:dyDescent="0.25">
      <c r="A53" s="2">
        <v>52</v>
      </c>
      <c r="B53" s="2">
        <v>184466.8105411258</v>
      </c>
      <c r="C53" s="2">
        <v>-43687.171453011382</v>
      </c>
      <c r="D53" s="29">
        <v>574.04109621047974</v>
      </c>
    </row>
    <row r="54" spans="1:4" x14ac:dyDescent="0.25">
      <c r="A54" s="2">
        <v>53</v>
      </c>
      <c r="B54" s="2">
        <v>184730.14387445914</v>
      </c>
      <c r="C54" s="2">
        <v>-43687.171453011382</v>
      </c>
      <c r="D54" s="29">
        <v>595.77432060241699</v>
      </c>
    </row>
    <row r="55" spans="1:4" x14ac:dyDescent="0.25">
      <c r="A55" s="2">
        <v>54</v>
      </c>
      <c r="B55" s="2">
        <v>184993.47720779249</v>
      </c>
      <c r="C55" s="2">
        <v>-43687.17145301139</v>
      </c>
      <c r="D55" s="29">
        <v>604.68257403373718</v>
      </c>
    </row>
    <row r="56" spans="1:4" x14ac:dyDescent="0.25">
      <c r="A56" s="2">
        <v>55</v>
      </c>
      <c r="B56" s="2">
        <v>185256.81054112583</v>
      </c>
      <c r="C56" s="2">
        <v>-43687.171453011382</v>
      </c>
      <c r="D56" s="29">
        <v>593.61678862571728</v>
      </c>
    </row>
    <row r="57" spans="1:4" x14ac:dyDescent="0.25">
      <c r="A57" s="2">
        <v>56</v>
      </c>
      <c r="B57" s="2">
        <v>185520.14387445917</v>
      </c>
      <c r="C57" s="2">
        <v>-43687.17145301139</v>
      </c>
      <c r="D57" s="29">
        <v>571.21524357795715</v>
      </c>
    </row>
    <row r="58" spans="1:4" x14ac:dyDescent="0.25">
      <c r="A58" s="2">
        <v>57</v>
      </c>
      <c r="B58" s="2">
        <v>184203.47720779246</v>
      </c>
      <c r="C58" s="2">
        <v>-43430.504786344653</v>
      </c>
      <c r="D58" s="29">
        <v>600.04559525609022</v>
      </c>
    </row>
    <row r="59" spans="1:4" x14ac:dyDescent="0.25">
      <c r="A59" s="2">
        <v>58</v>
      </c>
      <c r="B59" s="2">
        <v>185783.47720779252</v>
      </c>
      <c r="C59" s="2">
        <v>-43430.504786344645</v>
      </c>
      <c r="D59" s="29">
        <v>596.9849796295166</v>
      </c>
    </row>
    <row r="60" spans="1:4" x14ac:dyDescent="0.25">
      <c r="A60" s="2">
        <v>59</v>
      </c>
      <c r="B60" s="2">
        <v>184466.8105411258</v>
      </c>
      <c r="C60" s="2">
        <v>-43430.504786344653</v>
      </c>
      <c r="D60" s="29">
        <v>644.39874807238584</v>
      </c>
    </row>
    <row r="61" spans="1:4" x14ac:dyDescent="0.25">
      <c r="A61" s="2">
        <v>60</v>
      </c>
      <c r="B61" s="2">
        <v>184730.14387445911</v>
      </c>
      <c r="C61" s="2">
        <v>-43430.504786344645</v>
      </c>
      <c r="D61" s="29">
        <v>666.43412232398998</v>
      </c>
    </row>
    <row r="62" spans="1:4" x14ac:dyDescent="0.25">
      <c r="A62" s="2">
        <v>61</v>
      </c>
      <c r="B62" s="2">
        <v>184993.47720779246</v>
      </c>
      <c r="C62" s="2">
        <v>-43430.504786344645</v>
      </c>
      <c r="D62" s="29">
        <v>668.92534518241882</v>
      </c>
    </row>
    <row r="63" spans="1:4" x14ac:dyDescent="0.25">
      <c r="A63" s="2">
        <v>62</v>
      </c>
      <c r="B63" s="2">
        <v>185256.8105411258</v>
      </c>
      <c r="C63" s="2">
        <v>-43430.504786344638</v>
      </c>
      <c r="D63" s="29">
        <v>663.94119238853466</v>
      </c>
    </row>
    <row r="64" spans="1:4" x14ac:dyDescent="0.25">
      <c r="A64" s="2">
        <v>63</v>
      </c>
      <c r="B64" s="2">
        <v>185520.14387445914</v>
      </c>
      <c r="C64" s="2">
        <v>-43430.504786344645</v>
      </c>
      <c r="D64" s="29">
        <v>639.98228096961975</v>
      </c>
    </row>
    <row r="65" spans="1:4" x14ac:dyDescent="0.25">
      <c r="A65" s="2">
        <v>64</v>
      </c>
      <c r="B65" s="2">
        <v>184203.47720779246</v>
      </c>
      <c r="C65" s="2">
        <v>-43173.838119677923</v>
      </c>
      <c r="D65" s="29">
        <v>702.44930791854858</v>
      </c>
    </row>
    <row r="66" spans="1:4" x14ac:dyDescent="0.25">
      <c r="A66" s="2">
        <v>65</v>
      </c>
      <c r="B66" s="2">
        <v>185783.47720779252</v>
      </c>
      <c r="C66" s="2">
        <v>-43173.838119677916</v>
      </c>
      <c r="D66" s="29">
        <v>702.25794458389282</v>
      </c>
    </row>
    <row r="67" spans="1:4" x14ac:dyDescent="0.25">
      <c r="A67" s="2">
        <v>66</v>
      </c>
      <c r="B67" s="2">
        <v>184466.81054112577</v>
      </c>
      <c r="C67" s="2">
        <v>-43173.838119677916</v>
      </c>
      <c r="D67" s="29">
        <v>758.36837148666382</v>
      </c>
    </row>
    <row r="68" spans="1:4" x14ac:dyDescent="0.25">
      <c r="A68" s="2">
        <v>67</v>
      </c>
      <c r="B68" s="2">
        <v>184730.14387445911</v>
      </c>
      <c r="C68" s="2">
        <v>-43173.838119677916</v>
      </c>
      <c r="D68" s="29">
        <v>775.02969377756119</v>
      </c>
    </row>
    <row r="69" spans="1:4" x14ac:dyDescent="0.25">
      <c r="A69" s="2">
        <v>68</v>
      </c>
      <c r="B69" s="2">
        <v>184993.47720779246</v>
      </c>
      <c r="C69" s="2">
        <v>-43173.838119677908</v>
      </c>
      <c r="D69" s="29">
        <v>781.14581489563</v>
      </c>
    </row>
    <row r="70" spans="1:4" x14ac:dyDescent="0.25">
      <c r="A70" s="2">
        <v>69</v>
      </c>
      <c r="B70" s="2">
        <v>185256.8105411258</v>
      </c>
      <c r="C70" s="2">
        <v>-43173.838119677908</v>
      </c>
      <c r="D70" s="29">
        <v>776.33919256448746</v>
      </c>
    </row>
    <row r="71" spans="1:4" x14ac:dyDescent="0.25">
      <c r="A71" s="2">
        <v>70</v>
      </c>
      <c r="B71" s="2">
        <v>185520.14387445914</v>
      </c>
      <c r="C71" s="2">
        <v>-43173.838119677916</v>
      </c>
      <c r="D71" s="29">
        <v>755.82858228683472</v>
      </c>
    </row>
    <row r="72" spans="1:4" x14ac:dyDescent="0.25">
      <c r="A72" s="2">
        <v>71</v>
      </c>
      <c r="B72" s="2">
        <v>184203.47720779246</v>
      </c>
      <c r="C72" s="2">
        <v>-42917.171453011171</v>
      </c>
      <c r="D72" s="29">
        <v>852.96613025665283</v>
      </c>
    </row>
    <row r="73" spans="1:4" x14ac:dyDescent="0.25">
      <c r="A73" s="2">
        <v>72</v>
      </c>
      <c r="B73" s="2">
        <v>185783.47720779254</v>
      </c>
      <c r="C73" s="2">
        <v>-42917.171453011164</v>
      </c>
      <c r="D73" s="29">
        <v>851.7529959678651</v>
      </c>
    </row>
    <row r="74" spans="1:4" x14ac:dyDescent="0.25">
      <c r="A74" s="2">
        <v>73</v>
      </c>
      <c r="B74" s="2">
        <v>184466.8105411258</v>
      </c>
      <c r="C74" s="2">
        <v>-42917.171453011164</v>
      </c>
      <c r="D74" s="29">
        <v>928.98397731781006</v>
      </c>
    </row>
    <row r="75" spans="1:4" x14ac:dyDescent="0.25">
      <c r="A75" s="2">
        <v>74</v>
      </c>
      <c r="B75" s="2">
        <v>184730.14387445914</v>
      </c>
      <c r="C75" s="2">
        <v>-42917.171453011171</v>
      </c>
      <c r="D75" s="29">
        <v>918.3717622756958</v>
      </c>
    </row>
    <row r="76" spans="1:4" x14ac:dyDescent="0.25">
      <c r="A76" s="2">
        <v>75</v>
      </c>
      <c r="B76" s="2">
        <v>184993.47720779249</v>
      </c>
      <c r="C76" s="2">
        <v>-42917.171453011171</v>
      </c>
      <c r="D76" s="29">
        <v>909.30479335784912</v>
      </c>
    </row>
    <row r="77" spans="1:4" x14ac:dyDescent="0.25">
      <c r="A77" s="2">
        <v>76</v>
      </c>
      <c r="B77" s="2">
        <v>185256.81054112583</v>
      </c>
      <c r="C77" s="2">
        <v>-42917.171453011164</v>
      </c>
      <c r="D77" s="29">
        <v>924.02227258682251</v>
      </c>
    </row>
    <row r="78" spans="1:4" x14ac:dyDescent="0.25">
      <c r="A78" s="2">
        <v>77</v>
      </c>
      <c r="B78" s="2">
        <v>185520.14387445917</v>
      </c>
      <c r="C78" s="2">
        <v>-42917.171453011164</v>
      </c>
      <c r="D78" s="29">
        <v>924.98916101455688</v>
      </c>
    </row>
    <row r="79" spans="1:4" x14ac:dyDescent="0.25">
      <c r="A79" s="2">
        <v>78</v>
      </c>
      <c r="B79" s="2">
        <v>184203.47720779246</v>
      </c>
      <c r="C79" s="2">
        <v>-42660.504786344434</v>
      </c>
      <c r="D79" s="29">
        <v>1029.8962993621826</v>
      </c>
    </row>
    <row r="80" spans="1:4" x14ac:dyDescent="0.25">
      <c r="A80" s="2">
        <v>79</v>
      </c>
      <c r="B80" s="2">
        <v>185783.47720779254</v>
      </c>
      <c r="C80" s="2">
        <v>-42660.504786344427</v>
      </c>
      <c r="D80" s="29">
        <v>1020.5905103683473</v>
      </c>
    </row>
    <row r="81" spans="1:4" x14ac:dyDescent="0.25">
      <c r="A81" s="2">
        <v>80</v>
      </c>
      <c r="B81" s="2">
        <v>184466.8105411258</v>
      </c>
      <c r="C81" s="2">
        <v>-42660.504786344434</v>
      </c>
      <c r="D81" s="29">
        <v>1181.9227752685547</v>
      </c>
    </row>
    <row r="82" spans="1:4" x14ac:dyDescent="0.25">
      <c r="A82" s="2">
        <v>81</v>
      </c>
      <c r="B82" s="2">
        <v>184730.14387445914</v>
      </c>
      <c r="C82" s="2">
        <v>-42660.504786344442</v>
      </c>
      <c r="D82" s="29">
        <v>1043.9534811973572</v>
      </c>
    </row>
    <row r="83" spans="1:4" x14ac:dyDescent="0.25">
      <c r="A83" s="2">
        <v>82</v>
      </c>
      <c r="B83" s="2">
        <v>184993.47720779249</v>
      </c>
      <c r="C83" s="2">
        <v>-42660.504786344434</v>
      </c>
      <c r="D83" s="29">
        <v>1000.6334142684937</v>
      </c>
    </row>
    <row r="84" spans="1:4" x14ac:dyDescent="0.25">
      <c r="A84" s="2">
        <v>83</v>
      </c>
      <c r="B84" s="2">
        <v>185256.81054112583</v>
      </c>
      <c r="C84" s="2">
        <v>-42660.504786344434</v>
      </c>
      <c r="D84" s="29">
        <v>1040.5694570541384</v>
      </c>
    </row>
    <row r="85" spans="1:4" x14ac:dyDescent="0.25">
      <c r="A85" s="2">
        <v>84</v>
      </c>
      <c r="B85" s="2">
        <v>185520.14387445917</v>
      </c>
      <c r="C85" s="2">
        <v>-42660.504786344427</v>
      </c>
      <c r="D85" s="29">
        <v>1174.7421264648438</v>
      </c>
    </row>
    <row r="86" spans="1:4" x14ac:dyDescent="0.25">
      <c r="A86" s="2">
        <v>85</v>
      </c>
      <c r="B86" s="2">
        <v>184203.47720779246</v>
      </c>
      <c r="C86" s="2">
        <v>-42403.83811967769</v>
      </c>
      <c r="D86" s="29">
        <v>1005.4460058212281</v>
      </c>
    </row>
    <row r="87" spans="1:4" x14ac:dyDescent="0.25">
      <c r="A87" s="2">
        <v>86</v>
      </c>
      <c r="B87" s="2">
        <v>185783.47720779252</v>
      </c>
      <c r="C87" s="2">
        <v>-42403.838119677683</v>
      </c>
      <c r="D87" s="29">
        <v>1001.3128309249878</v>
      </c>
    </row>
    <row r="88" spans="1:4" x14ac:dyDescent="0.25">
      <c r="A88" s="2">
        <v>87</v>
      </c>
      <c r="B88" s="2">
        <v>184466.8105411258</v>
      </c>
      <c r="C88" s="2">
        <v>-42403.83811967769</v>
      </c>
      <c r="D88" s="29">
        <v>1150.5956926345827</v>
      </c>
    </row>
    <row r="89" spans="1:4" x14ac:dyDescent="0.25">
      <c r="A89" s="2">
        <v>88</v>
      </c>
      <c r="B89" s="2">
        <v>184730.14387445914</v>
      </c>
      <c r="C89" s="2">
        <v>-42403.838119677697</v>
      </c>
      <c r="D89" s="29">
        <v>1039.3182549476624</v>
      </c>
    </row>
    <row r="90" spans="1:4" x14ac:dyDescent="0.25">
      <c r="A90" s="2">
        <v>89</v>
      </c>
      <c r="B90" s="2">
        <v>184993.47720779249</v>
      </c>
      <c r="C90" s="2">
        <v>-42403.838119677705</v>
      </c>
      <c r="D90" s="29">
        <v>983.35369777679455</v>
      </c>
    </row>
    <row r="91" spans="1:4" x14ac:dyDescent="0.25">
      <c r="A91" s="2">
        <v>90</v>
      </c>
      <c r="B91" s="2">
        <v>185256.81054112583</v>
      </c>
      <c r="C91" s="2">
        <v>-42403.838119677705</v>
      </c>
      <c r="D91" s="29">
        <v>1036.4125537872314</v>
      </c>
    </row>
    <row r="92" spans="1:4" x14ac:dyDescent="0.25">
      <c r="A92" s="2">
        <v>91</v>
      </c>
      <c r="B92" s="2">
        <v>185520.14387445914</v>
      </c>
      <c r="C92" s="2">
        <v>-42403.838119677697</v>
      </c>
      <c r="D92" s="29">
        <v>1147.8219485282898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92">
    <cfRule type="expression" dxfId="1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190703.47720779109</v>
      </c>
      <c r="C2" s="2">
        <v>-43243.838119678396</v>
      </c>
      <c r="D2" s="12">
        <v>4.37195041627092E-5</v>
      </c>
      <c r="F2" s="9" t="s">
        <v>4</v>
      </c>
      <c r="G2" s="7">
        <f>AVERAGE(D:D)</f>
        <v>4.803669791456115E-5</v>
      </c>
      <c r="H2" s="6" t="s">
        <v>5</v>
      </c>
      <c r="I2" s="7">
        <f>MIN(D:D)</f>
        <v>2.9949963708943983E-5</v>
      </c>
      <c r="J2" s="6" t="s">
        <v>6</v>
      </c>
      <c r="K2" s="8">
        <f>MAX(D:D)</f>
        <v>1.0945139007390026E-4</v>
      </c>
      <c r="M2" s="13" t="s">
        <v>17</v>
      </c>
      <c r="N2" s="14">
        <v>1</v>
      </c>
    </row>
    <row r="3" spans="1:14" x14ac:dyDescent="0.25">
      <c r="A3" s="2">
        <v>2</v>
      </c>
      <c r="B3" s="2">
        <v>193343.47720779237</v>
      </c>
      <c r="C3" s="2">
        <v>-43243.838119678388</v>
      </c>
      <c r="D3" s="12">
        <v>5.1309549945699473E-5</v>
      </c>
      <c r="F3" s="21" t="s">
        <v>7</v>
      </c>
      <c r="G3" s="22"/>
      <c r="H3" s="22"/>
      <c r="I3" s="25">
        <f>IF(平均照度&gt;1,最小照度/平均照度,0)</f>
        <v>0</v>
      </c>
      <c r="J3" s="25"/>
      <c r="K3" s="26"/>
    </row>
    <row r="4" spans="1:14" x14ac:dyDescent="0.25">
      <c r="A4" s="2">
        <v>3</v>
      </c>
      <c r="B4" s="2">
        <v>190943.47720779123</v>
      </c>
      <c r="C4" s="2">
        <v>-43243.838119678403</v>
      </c>
      <c r="D4" s="29">
        <v>3.2602411181414936E-5</v>
      </c>
      <c r="F4" s="23" t="s">
        <v>13</v>
      </c>
      <c r="G4" s="24"/>
      <c r="H4" s="24"/>
      <c r="I4" s="27">
        <f>IF(最大照度&gt;1,最小照度/最大照度,0)</f>
        <v>0</v>
      </c>
      <c r="J4" s="27"/>
      <c r="K4" s="28"/>
    </row>
    <row r="5" spans="1:14" x14ac:dyDescent="0.25">
      <c r="A5" s="2">
        <v>4</v>
      </c>
      <c r="B5" s="2">
        <v>191183.47720779132</v>
      </c>
      <c r="C5" s="2">
        <v>-43243.838119678403</v>
      </c>
      <c r="D5" s="29">
        <v>3.4005491485800121E-5</v>
      </c>
      <c r="F5" s="10" t="s">
        <v>8</v>
      </c>
      <c r="G5" s="3" t="s">
        <v>24</v>
      </c>
      <c r="H5" s="11" t="s">
        <v>14</v>
      </c>
      <c r="I5" s="11" t="s">
        <v>20</v>
      </c>
      <c r="J5" s="10" t="s">
        <v>9</v>
      </c>
      <c r="K5" s="5">
        <v>2.94</v>
      </c>
    </row>
    <row r="6" spans="1:14" x14ac:dyDescent="0.25">
      <c r="A6" s="2">
        <v>5</v>
      </c>
      <c r="B6" s="2">
        <v>191423.47720779144</v>
      </c>
      <c r="C6" s="2">
        <v>-43243.838119678396</v>
      </c>
      <c r="D6" s="29">
        <v>3.321506405029595E-5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191663.47720779155</v>
      </c>
      <c r="C7" s="2">
        <v>-43243.838119678388</v>
      </c>
      <c r="D7" s="29">
        <v>3.7905952524397435E-5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191903.47720779167</v>
      </c>
      <c r="C8" s="2">
        <v>-43243.838119678381</v>
      </c>
      <c r="D8" s="29">
        <v>3.6896002612252232E-5</v>
      </c>
    </row>
    <row r="9" spans="1:14" x14ac:dyDescent="0.25">
      <c r="A9" s="2">
        <v>8</v>
      </c>
      <c r="B9" s="2">
        <v>192143.47720779179</v>
      </c>
      <c r="C9" s="2">
        <v>-43243.838119678396</v>
      </c>
      <c r="D9" s="29">
        <v>3.6391860732010173E-5</v>
      </c>
    </row>
    <row r="10" spans="1:14" x14ac:dyDescent="0.25">
      <c r="A10" s="2">
        <v>9</v>
      </c>
      <c r="B10" s="2">
        <v>192383.4772077919</v>
      </c>
      <c r="C10" s="2">
        <v>-43243.838119678388</v>
      </c>
      <c r="D10" s="29">
        <v>5.1131762660361346E-5</v>
      </c>
    </row>
    <row r="11" spans="1:14" x14ac:dyDescent="0.25">
      <c r="A11" s="2">
        <v>10</v>
      </c>
      <c r="B11" s="2">
        <v>192623.47720779202</v>
      </c>
      <c r="C11" s="2">
        <v>-43243.838119678396</v>
      </c>
      <c r="D11" s="29">
        <v>7.4759970658533348E-5</v>
      </c>
    </row>
    <row r="12" spans="1:14" x14ac:dyDescent="0.25">
      <c r="A12" s="2">
        <v>11</v>
      </c>
      <c r="B12" s="2">
        <v>192863.47720779217</v>
      </c>
      <c r="C12" s="2">
        <v>-43243.838119678396</v>
      </c>
      <c r="D12" s="29">
        <v>6.8832500033977353E-5</v>
      </c>
    </row>
    <row r="13" spans="1:14" x14ac:dyDescent="0.25">
      <c r="A13" s="2">
        <v>12</v>
      </c>
      <c r="B13" s="2">
        <v>193103.47720779225</v>
      </c>
      <c r="C13" s="2">
        <v>-43243.838119678396</v>
      </c>
      <c r="D13" s="29">
        <v>5.3755496196572501E-5</v>
      </c>
    </row>
    <row r="14" spans="1:14" x14ac:dyDescent="0.25">
      <c r="A14" s="2">
        <v>13</v>
      </c>
      <c r="B14" s="2">
        <v>190703.47720779109</v>
      </c>
      <c r="C14" s="2">
        <v>-42983.838119678192</v>
      </c>
      <c r="D14" s="29">
        <v>3.7094991995445532E-5</v>
      </c>
    </row>
    <row r="15" spans="1:14" x14ac:dyDescent="0.25">
      <c r="A15" s="2">
        <v>14</v>
      </c>
      <c r="B15" s="2">
        <v>193343.47720779237</v>
      </c>
      <c r="C15" s="2">
        <v>-42983.838119678199</v>
      </c>
      <c r="D15" s="29">
        <v>4.1620501562533725E-5</v>
      </c>
    </row>
    <row r="16" spans="1:14" x14ac:dyDescent="0.25">
      <c r="A16" s="2">
        <v>15</v>
      </c>
      <c r="B16" s="2">
        <v>190943.47720779123</v>
      </c>
      <c r="C16" s="2">
        <v>-42983.838119678185</v>
      </c>
      <c r="D16" s="29">
        <v>3.0676014262098761E-5</v>
      </c>
    </row>
    <row r="17" spans="1:4" x14ac:dyDescent="0.25">
      <c r="A17" s="2">
        <v>16</v>
      </c>
      <c r="B17" s="2">
        <v>191183.47720779132</v>
      </c>
      <c r="C17" s="2">
        <v>-42983.838119678185</v>
      </c>
      <c r="D17" s="29">
        <v>2.9949963708943983E-5</v>
      </c>
    </row>
    <row r="18" spans="1:4" x14ac:dyDescent="0.25">
      <c r="A18" s="2">
        <v>17</v>
      </c>
      <c r="B18" s="2">
        <v>191423.47720779144</v>
      </c>
      <c r="C18" s="2">
        <v>-42983.838119678192</v>
      </c>
      <c r="D18" s="29">
        <v>3.1346387203257116E-5</v>
      </c>
    </row>
    <row r="19" spans="1:4" x14ac:dyDescent="0.25">
      <c r="A19" s="2">
        <v>18</v>
      </c>
      <c r="B19" s="2">
        <v>191663.47720779158</v>
      </c>
      <c r="C19" s="2">
        <v>-42983.838119678199</v>
      </c>
      <c r="D19" s="29">
        <v>3.7256850362155092E-5</v>
      </c>
    </row>
    <row r="20" spans="1:4" x14ac:dyDescent="0.25">
      <c r="A20" s="2">
        <v>19</v>
      </c>
      <c r="B20" s="2">
        <v>191903.4772077917</v>
      </c>
      <c r="C20" s="2">
        <v>-42983.838119678192</v>
      </c>
      <c r="D20" s="29">
        <v>4.4255812003797252E-5</v>
      </c>
    </row>
    <row r="21" spans="1:4" x14ac:dyDescent="0.25">
      <c r="A21" s="2">
        <v>20</v>
      </c>
      <c r="B21" s="2">
        <v>192143.47720779179</v>
      </c>
      <c r="C21" s="2">
        <v>-42983.838119678199</v>
      </c>
      <c r="D21" s="29">
        <v>4.4255812003797252E-5</v>
      </c>
    </row>
    <row r="22" spans="1:4" x14ac:dyDescent="0.25">
      <c r="A22" s="2">
        <v>21</v>
      </c>
      <c r="B22" s="2">
        <v>192383.4772077919</v>
      </c>
      <c r="C22" s="2">
        <v>-42983.838119678192</v>
      </c>
      <c r="D22" s="29">
        <v>5.5763491303650887E-5</v>
      </c>
    </row>
    <row r="23" spans="1:4" x14ac:dyDescent="0.25">
      <c r="A23" s="2">
        <v>22</v>
      </c>
      <c r="B23" s="2">
        <v>192623.47720779202</v>
      </c>
      <c r="C23" s="2">
        <v>-42983.838119678185</v>
      </c>
      <c r="D23" s="29">
        <v>5.5763490972964292E-5</v>
      </c>
    </row>
    <row r="24" spans="1:4" x14ac:dyDescent="0.25">
      <c r="A24" s="2">
        <v>23</v>
      </c>
      <c r="B24" s="2">
        <v>192863.47720779217</v>
      </c>
      <c r="C24" s="2">
        <v>-42983.838119678192</v>
      </c>
      <c r="D24" s="29">
        <v>4.9889006514973744E-5</v>
      </c>
    </row>
    <row r="25" spans="1:4" x14ac:dyDescent="0.25">
      <c r="A25" s="2">
        <v>24</v>
      </c>
      <c r="B25" s="2">
        <v>193103.47720779225</v>
      </c>
      <c r="C25" s="2">
        <v>-42983.838119678192</v>
      </c>
      <c r="D25" s="29">
        <v>4.582748871939657E-5</v>
      </c>
    </row>
    <row r="26" spans="1:4" x14ac:dyDescent="0.25">
      <c r="A26" s="2">
        <v>25</v>
      </c>
      <c r="B26" s="2">
        <v>190703.47720779112</v>
      </c>
      <c r="C26" s="2">
        <v>-42723.838119678003</v>
      </c>
      <c r="D26" s="29">
        <v>3.8861306080661968E-5</v>
      </c>
    </row>
    <row r="27" spans="1:4" x14ac:dyDescent="0.25">
      <c r="A27" s="2">
        <v>26</v>
      </c>
      <c r="B27" s="2">
        <v>193343.47720779237</v>
      </c>
      <c r="C27" s="2">
        <v>-42723.838119677996</v>
      </c>
      <c r="D27" s="29">
        <v>4.0390207544760415E-5</v>
      </c>
    </row>
    <row r="28" spans="1:4" x14ac:dyDescent="0.25">
      <c r="A28" s="2">
        <v>27</v>
      </c>
      <c r="B28" s="2">
        <v>190943.47720779123</v>
      </c>
      <c r="C28" s="2">
        <v>-42723.838119677996</v>
      </c>
      <c r="D28" s="29">
        <v>3.2556840025677047E-5</v>
      </c>
    </row>
    <row r="29" spans="1:4" x14ac:dyDescent="0.25">
      <c r="A29" s="2">
        <v>28</v>
      </c>
      <c r="B29" s="2">
        <v>191183.47720779132</v>
      </c>
      <c r="C29" s="2">
        <v>-42723.838119677996</v>
      </c>
      <c r="D29" s="29">
        <v>3.3736381283233641E-5</v>
      </c>
    </row>
    <row r="30" spans="1:4" x14ac:dyDescent="0.25">
      <c r="A30" s="2">
        <v>29</v>
      </c>
      <c r="B30" s="2">
        <v>191423.47720779144</v>
      </c>
      <c r="C30" s="2">
        <v>-42723.838119677988</v>
      </c>
      <c r="D30" s="29">
        <v>3.7358198170522889E-5</v>
      </c>
    </row>
    <row r="31" spans="1:4" x14ac:dyDescent="0.25">
      <c r="A31" s="2">
        <v>30</v>
      </c>
      <c r="B31" s="2">
        <v>191663.47720779158</v>
      </c>
      <c r="C31" s="2">
        <v>-42723.838119677996</v>
      </c>
      <c r="D31" s="29">
        <v>3.7358198170522889E-5</v>
      </c>
    </row>
    <row r="32" spans="1:4" x14ac:dyDescent="0.25">
      <c r="A32" s="2">
        <v>31</v>
      </c>
      <c r="B32" s="2">
        <v>191903.4772077917</v>
      </c>
      <c r="C32" s="2">
        <v>-42723.838119677996</v>
      </c>
      <c r="D32" s="29">
        <v>4.3384264273527151E-5</v>
      </c>
    </row>
    <row r="33" spans="1:4" x14ac:dyDescent="0.25">
      <c r="A33" s="2">
        <v>32</v>
      </c>
      <c r="B33" s="2">
        <v>192143.47720779179</v>
      </c>
      <c r="C33" s="2">
        <v>-42723.83811967801</v>
      </c>
      <c r="D33" s="29">
        <v>4.3384264273527151E-5</v>
      </c>
    </row>
    <row r="34" spans="1:4" x14ac:dyDescent="0.25">
      <c r="A34" s="2">
        <v>33</v>
      </c>
      <c r="B34" s="2">
        <v>192383.4772077919</v>
      </c>
      <c r="C34" s="2">
        <v>-42723.838119678003</v>
      </c>
      <c r="D34" s="29">
        <v>5.5429559229054348E-5</v>
      </c>
    </row>
    <row r="35" spans="1:4" x14ac:dyDescent="0.25">
      <c r="A35" s="2">
        <v>34</v>
      </c>
      <c r="B35" s="2">
        <v>192623.47720779205</v>
      </c>
      <c r="C35" s="2">
        <v>-42723.838119677996</v>
      </c>
      <c r="D35" s="29">
        <v>6.1972757777084553E-5</v>
      </c>
    </row>
    <row r="36" spans="1:4" x14ac:dyDescent="0.25">
      <c r="A36" s="2">
        <v>35</v>
      </c>
      <c r="B36" s="2">
        <v>192863.47720779217</v>
      </c>
      <c r="C36" s="2">
        <v>-42723.838119677988</v>
      </c>
      <c r="D36" s="29">
        <v>5.490505435545856E-5</v>
      </c>
    </row>
    <row r="37" spans="1:4" x14ac:dyDescent="0.25">
      <c r="A37" s="2">
        <v>36</v>
      </c>
      <c r="B37" s="2">
        <v>193103.47720779225</v>
      </c>
      <c r="C37" s="2">
        <v>-42723.838119677988</v>
      </c>
      <c r="D37" s="29">
        <v>4.6593725159027599E-5</v>
      </c>
    </row>
    <row r="38" spans="1:4" x14ac:dyDescent="0.25">
      <c r="A38" s="2">
        <v>37</v>
      </c>
      <c r="B38" s="2">
        <v>190703.47720779109</v>
      </c>
      <c r="C38" s="2">
        <v>-42463.838119677806</v>
      </c>
      <c r="D38" s="29">
        <v>4.6708844791965021E-5</v>
      </c>
    </row>
    <row r="39" spans="1:4" x14ac:dyDescent="0.25">
      <c r="A39" s="2">
        <v>38</v>
      </c>
      <c r="B39" s="2">
        <v>193343.47720779234</v>
      </c>
      <c r="C39" s="2">
        <v>-42463.838119677806</v>
      </c>
      <c r="D39" s="29">
        <v>5.099298113009354E-5</v>
      </c>
    </row>
    <row r="40" spans="1:4" x14ac:dyDescent="0.25">
      <c r="A40" s="2">
        <v>39</v>
      </c>
      <c r="B40" s="2">
        <v>190943.47720779121</v>
      </c>
      <c r="C40" s="2">
        <v>-42463.838119677814</v>
      </c>
      <c r="D40" s="29">
        <v>3.5835455108212955E-5</v>
      </c>
    </row>
    <row r="41" spans="1:4" x14ac:dyDescent="0.25">
      <c r="A41" s="2">
        <v>40</v>
      </c>
      <c r="B41" s="2">
        <v>191183.47720779129</v>
      </c>
      <c r="C41" s="2">
        <v>-42463.838119677821</v>
      </c>
      <c r="D41" s="29">
        <v>3.9602827182676492E-5</v>
      </c>
    </row>
    <row r="42" spans="1:4" x14ac:dyDescent="0.25">
      <c r="A42" s="2">
        <v>41</v>
      </c>
      <c r="B42" s="2">
        <v>191423.47720779144</v>
      </c>
      <c r="C42" s="2">
        <v>-42463.838119677814</v>
      </c>
      <c r="D42" s="29">
        <v>5.0029574083509942E-5</v>
      </c>
    </row>
    <row r="43" spans="1:4" x14ac:dyDescent="0.25">
      <c r="A43" s="2">
        <v>42</v>
      </c>
      <c r="B43" s="2">
        <v>191663.47720779155</v>
      </c>
      <c r="C43" s="2">
        <v>-42463.838119677806</v>
      </c>
      <c r="D43" s="29">
        <v>5.1610566316639961E-5</v>
      </c>
    </row>
    <row r="44" spans="1:4" x14ac:dyDescent="0.25">
      <c r="A44" s="2">
        <v>43</v>
      </c>
      <c r="B44" s="2">
        <v>191903.47720779167</v>
      </c>
      <c r="C44" s="2">
        <v>-42463.838119677799</v>
      </c>
      <c r="D44" s="29">
        <v>4.4838512298923667E-5</v>
      </c>
    </row>
    <row r="45" spans="1:4" x14ac:dyDescent="0.25">
      <c r="A45" s="2">
        <v>44</v>
      </c>
      <c r="B45" s="2">
        <v>192143.47720779176</v>
      </c>
      <c r="C45" s="2">
        <v>-42463.838119677814</v>
      </c>
      <c r="D45" s="29">
        <v>5.7512538461423901E-5</v>
      </c>
    </row>
    <row r="46" spans="1:4" x14ac:dyDescent="0.25">
      <c r="A46" s="2">
        <v>45</v>
      </c>
      <c r="B46" s="2">
        <v>192383.47720779188</v>
      </c>
      <c r="C46" s="2">
        <v>-42463.838119677806</v>
      </c>
      <c r="D46" s="29">
        <v>8.7958094034377155E-5</v>
      </c>
    </row>
    <row r="47" spans="1:4" x14ac:dyDescent="0.25">
      <c r="A47" s="2">
        <v>46</v>
      </c>
      <c r="B47" s="2">
        <v>192623.47720779202</v>
      </c>
      <c r="C47" s="2">
        <v>-42463.838119677814</v>
      </c>
      <c r="D47" s="29">
        <v>1.0945139007390026E-4</v>
      </c>
    </row>
    <row r="48" spans="1:4" x14ac:dyDescent="0.25">
      <c r="A48" s="2">
        <v>47</v>
      </c>
      <c r="B48" s="2">
        <v>192863.47720779214</v>
      </c>
      <c r="C48" s="2">
        <v>-42463.838119677806</v>
      </c>
      <c r="D48" s="29">
        <v>9.043404185149484E-5</v>
      </c>
    </row>
    <row r="49" spans="1:4" x14ac:dyDescent="0.25">
      <c r="A49" s="2">
        <v>48</v>
      </c>
      <c r="B49" s="2">
        <v>193103.47720779222</v>
      </c>
      <c r="C49" s="2">
        <v>-42463.838119677806</v>
      </c>
      <c r="D49" s="29">
        <v>5.6630541365620957E-5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49">
    <cfRule type="expression" dxfId="1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193403.47720779298</v>
      </c>
      <c r="C2" s="2">
        <v>-34403.838119730863</v>
      </c>
      <c r="D2" s="12">
        <v>0</v>
      </c>
      <c r="F2" s="9" t="s">
        <v>4</v>
      </c>
      <c r="G2" s="7">
        <f>AVERAGE(D:D)</f>
        <v>9.8053110046218239E-7</v>
      </c>
      <c r="H2" s="6" t="s">
        <v>5</v>
      </c>
      <c r="I2" s="7">
        <f>MIN(D:D)</f>
        <v>0</v>
      </c>
      <c r="J2" s="6" t="s">
        <v>6</v>
      </c>
      <c r="K2" s="8">
        <f>MAX(D:D)</f>
        <v>5.8831866027730946E-5</v>
      </c>
      <c r="M2" s="13" t="s">
        <v>17</v>
      </c>
      <c r="N2" s="14">
        <v>1</v>
      </c>
    </row>
    <row r="3" spans="1:14" x14ac:dyDescent="0.25">
      <c r="A3" s="2">
        <v>2</v>
      </c>
      <c r="B3" s="2">
        <v>190643.47720779205</v>
      </c>
      <c r="C3" s="2">
        <v>-34403.83811973087</v>
      </c>
      <c r="D3" s="12">
        <v>0</v>
      </c>
      <c r="F3" s="21" t="s">
        <v>7</v>
      </c>
      <c r="G3" s="22"/>
      <c r="H3" s="22"/>
      <c r="I3" s="25">
        <f>IF(平均照度&gt;1,最小照度/平均照度,0)</f>
        <v>0</v>
      </c>
      <c r="J3" s="25"/>
      <c r="K3" s="26"/>
    </row>
    <row r="4" spans="1:14" x14ac:dyDescent="0.25">
      <c r="A4" s="2">
        <v>3</v>
      </c>
      <c r="B4" s="2">
        <v>193152.56811688381</v>
      </c>
      <c r="C4" s="2">
        <v>-34403.838119730863</v>
      </c>
      <c r="D4" s="29">
        <v>0</v>
      </c>
      <c r="F4" s="23" t="s">
        <v>13</v>
      </c>
      <c r="G4" s="24"/>
      <c r="H4" s="24"/>
      <c r="I4" s="27">
        <f>IF(最大照度&gt;1,最小照度/最大照度,0)</f>
        <v>0</v>
      </c>
      <c r="J4" s="27"/>
      <c r="K4" s="28"/>
    </row>
    <row r="5" spans="1:14" x14ac:dyDescent="0.25">
      <c r="A5" s="2">
        <v>4</v>
      </c>
      <c r="B5" s="2">
        <v>192901.65902597466</v>
      </c>
      <c r="C5" s="2">
        <v>-34403.838119730855</v>
      </c>
      <c r="D5" s="29">
        <v>0</v>
      </c>
      <c r="F5" s="10" t="s">
        <v>8</v>
      </c>
      <c r="G5" s="3" t="s">
        <v>25</v>
      </c>
      <c r="H5" s="11" t="s">
        <v>14</v>
      </c>
      <c r="I5" s="11" t="s">
        <v>20</v>
      </c>
      <c r="J5" s="10" t="s">
        <v>9</v>
      </c>
      <c r="K5" s="5">
        <v>3.96</v>
      </c>
    </row>
    <row r="6" spans="1:14" x14ac:dyDescent="0.25">
      <c r="A6" s="2">
        <v>5</v>
      </c>
      <c r="B6" s="2">
        <v>192650.74993506548</v>
      </c>
      <c r="C6" s="2">
        <v>-34403.83811973087</v>
      </c>
      <c r="D6" s="29">
        <v>0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192399.84084415631</v>
      </c>
      <c r="C7" s="2">
        <v>-34403.83811973087</v>
      </c>
      <c r="D7" s="29">
        <v>0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192148.9317532471</v>
      </c>
      <c r="C8" s="2">
        <v>-34403.83811973087</v>
      </c>
      <c r="D8" s="29">
        <v>0</v>
      </c>
    </row>
    <row r="9" spans="1:14" x14ac:dyDescent="0.25">
      <c r="A9" s="2">
        <v>8</v>
      </c>
      <c r="B9" s="2">
        <v>191898.02266233793</v>
      </c>
      <c r="C9" s="2">
        <v>-34403.838119730863</v>
      </c>
      <c r="D9" s="29">
        <v>0</v>
      </c>
    </row>
    <row r="10" spans="1:14" x14ac:dyDescent="0.25">
      <c r="A10" s="2">
        <v>9</v>
      </c>
      <c r="B10" s="2">
        <v>191647.11357142878</v>
      </c>
      <c r="C10" s="2">
        <v>-34403.838119730863</v>
      </c>
      <c r="D10" s="29">
        <v>0</v>
      </c>
    </row>
    <row r="11" spans="1:14" x14ac:dyDescent="0.25">
      <c r="A11" s="2">
        <v>10</v>
      </c>
      <c r="B11" s="2">
        <v>191396.20448051961</v>
      </c>
      <c r="C11" s="2">
        <v>-34403.838119730863</v>
      </c>
      <c r="D11" s="29">
        <v>0</v>
      </c>
    </row>
    <row r="12" spans="1:14" x14ac:dyDescent="0.25">
      <c r="A12" s="2">
        <v>11</v>
      </c>
      <c r="B12" s="2">
        <v>191145.29538961043</v>
      </c>
      <c r="C12" s="2">
        <v>-34403.838119730855</v>
      </c>
      <c r="D12" s="29">
        <v>0</v>
      </c>
    </row>
    <row r="13" spans="1:14" x14ac:dyDescent="0.25">
      <c r="A13" s="2">
        <v>12</v>
      </c>
      <c r="B13" s="2">
        <v>190894.38629870123</v>
      </c>
      <c r="C13" s="2">
        <v>-34403.838119730855</v>
      </c>
      <c r="D13" s="29">
        <v>0</v>
      </c>
    </row>
    <row r="14" spans="1:14" x14ac:dyDescent="0.25">
      <c r="A14" s="2">
        <v>13</v>
      </c>
      <c r="B14" s="2">
        <v>193403.47720779301</v>
      </c>
      <c r="C14" s="2">
        <v>-34673.838119717642</v>
      </c>
      <c r="D14" s="29">
        <v>0</v>
      </c>
    </row>
    <row r="15" spans="1:14" x14ac:dyDescent="0.25">
      <c r="A15" s="2">
        <v>14</v>
      </c>
      <c r="B15" s="2">
        <v>190643.47720779205</v>
      </c>
      <c r="C15" s="2">
        <v>-34673.838119717642</v>
      </c>
      <c r="D15" s="29">
        <v>0</v>
      </c>
    </row>
    <row r="16" spans="1:14" x14ac:dyDescent="0.25">
      <c r="A16" s="2">
        <v>15</v>
      </c>
      <c r="B16" s="2">
        <v>193152.56811688381</v>
      </c>
      <c r="C16" s="2">
        <v>-34673.838119717642</v>
      </c>
      <c r="D16" s="29">
        <v>0</v>
      </c>
    </row>
    <row r="17" spans="1:4" x14ac:dyDescent="0.25">
      <c r="A17" s="2">
        <v>16</v>
      </c>
      <c r="B17" s="2">
        <v>192901.65902597466</v>
      </c>
      <c r="C17" s="2">
        <v>-34673.838119717635</v>
      </c>
      <c r="D17" s="29">
        <v>0</v>
      </c>
    </row>
    <row r="18" spans="1:4" x14ac:dyDescent="0.25">
      <c r="A18" s="2">
        <v>17</v>
      </c>
      <c r="B18" s="2">
        <v>192650.74993506548</v>
      </c>
      <c r="C18" s="2">
        <v>-34673.838119717635</v>
      </c>
      <c r="D18" s="29">
        <v>0</v>
      </c>
    </row>
    <row r="19" spans="1:4" x14ac:dyDescent="0.25">
      <c r="A19" s="2">
        <v>18</v>
      </c>
      <c r="B19" s="2">
        <v>192399.84084415631</v>
      </c>
      <c r="C19" s="2">
        <v>-34673.838119717635</v>
      </c>
      <c r="D19" s="29">
        <v>0</v>
      </c>
    </row>
    <row r="20" spans="1:4" x14ac:dyDescent="0.25">
      <c r="A20" s="2">
        <v>19</v>
      </c>
      <c r="B20" s="2">
        <v>192148.9317532471</v>
      </c>
      <c r="C20" s="2">
        <v>-34673.838119717628</v>
      </c>
      <c r="D20" s="29">
        <v>0</v>
      </c>
    </row>
    <row r="21" spans="1:4" x14ac:dyDescent="0.25">
      <c r="A21" s="2">
        <v>20</v>
      </c>
      <c r="B21" s="2">
        <v>191898.02266233793</v>
      </c>
      <c r="C21" s="2">
        <v>-34673.838119717628</v>
      </c>
      <c r="D21" s="29">
        <v>0</v>
      </c>
    </row>
    <row r="22" spans="1:4" x14ac:dyDescent="0.25">
      <c r="A22" s="2">
        <v>21</v>
      </c>
      <c r="B22" s="2">
        <v>191647.11357142878</v>
      </c>
      <c r="C22" s="2">
        <v>-34673.83811971762</v>
      </c>
      <c r="D22" s="29">
        <v>0</v>
      </c>
    </row>
    <row r="23" spans="1:4" x14ac:dyDescent="0.25">
      <c r="A23" s="2">
        <v>22</v>
      </c>
      <c r="B23" s="2">
        <v>191396.20448051961</v>
      </c>
      <c r="C23" s="2">
        <v>-34673.83811971762</v>
      </c>
      <c r="D23" s="29">
        <v>0</v>
      </c>
    </row>
    <row r="24" spans="1:4" x14ac:dyDescent="0.25">
      <c r="A24" s="2">
        <v>23</v>
      </c>
      <c r="B24" s="2">
        <v>191145.29538961043</v>
      </c>
      <c r="C24" s="2">
        <v>-34673.838119717635</v>
      </c>
      <c r="D24" s="29">
        <v>0</v>
      </c>
    </row>
    <row r="25" spans="1:4" x14ac:dyDescent="0.25">
      <c r="A25" s="2">
        <v>24</v>
      </c>
      <c r="B25" s="2">
        <v>190894.38629870125</v>
      </c>
      <c r="C25" s="2">
        <v>-34673.838119717635</v>
      </c>
      <c r="D25" s="29">
        <v>0</v>
      </c>
    </row>
    <row r="26" spans="1:4" x14ac:dyDescent="0.25">
      <c r="A26" s="2">
        <v>25</v>
      </c>
      <c r="B26" s="2">
        <v>193403.47720779298</v>
      </c>
      <c r="C26" s="2">
        <v>-34943.8381197044</v>
      </c>
      <c r="D26" s="29">
        <v>0</v>
      </c>
    </row>
    <row r="27" spans="1:4" x14ac:dyDescent="0.25">
      <c r="A27" s="2">
        <v>26</v>
      </c>
      <c r="B27" s="2">
        <v>190643.47720779205</v>
      </c>
      <c r="C27" s="2">
        <v>-34943.838119704407</v>
      </c>
      <c r="D27" s="29">
        <v>0</v>
      </c>
    </row>
    <row r="28" spans="1:4" x14ac:dyDescent="0.25">
      <c r="A28" s="2">
        <v>27</v>
      </c>
      <c r="B28" s="2">
        <v>193152.56811688381</v>
      </c>
      <c r="C28" s="2">
        <v>-34943.8381197044</v>
      </c>
      <c r="D28" s="29">
        <v>0</v>
      </c>
    </row>
    <row r="29" spans="1:4" x14ac:dyDescent="0.25">
      <c r="A29" s="2">
        <v>28</v>
      </c>
      <c r="B29" s="2">
        <v>192901.65902597466</v>
      </c>
      <c r="C29" s="2">
        <v>-34943.838119704393</v>
      </c>
      <c r="D29" s="29">
        <v>0</v>
      </c>
    </row>
    <row r="30" spans="1:4" x14ac:dyDescent="0.25">
      <c r="A30" s="2">
        <v>29</v>
      </c>
      <c r="B30" s="2">
        <v>192650.74993506548</v>
      </c>
      <c r="C30" s="2">
        <v>-34943.838119704393</v>
      </c>
      <c r="D30" s="29">
        <v>0</v>
      </c>
    </row>
    <row r="31" spans="1:4" x14ac:dyDescent="0.25">
      <c r="A31" s="2">
        <v>30</v>
      </c>
      <c r="B31" s="2">
        <v>192399.84084415631</v>
      </c>
      <c r="C31" s="2">
        <v>-34943.838119704393</v>
      </c>
      <c r="D31" s="29">
        <v>0</v>
      </c>
    </row>
    <row r="32" spans="1:4" x14ac:dyDescent="0.25">
      <c r="A32" s="2">
        <v>31</v>
      </c>
      <c r="B32" s="2">
        <v>192148.9317532471</v>
      </c>
      <c r="C32" s="2">
        <v>-34943.838119704393</v>
      </c>
      <c r="D32" s="29">
        <v>0</v>
      </c>
    </row>
    <row r="33" spans="1:4" x14ac:dyDescent="0.25">
      <c r="A33" s="2">
        <v>32</v>
      </c>
      <c r="B33" s="2">
        <v>191898.02266233793</v>
      </c>
      <c r="C33" s="2">
        <v>-34943.838119704393</v>
      </c>
      <c r="D33" s="29">
        <v>0</v>
      </c>
    </row>
    <row r="34" spans="1:4" x14ac:dyDescent="0.25">
      <c r="A34" s="2">
        <v>33</v>
      </c>
      <c r="B34" s="2">
        <v>191647.11357142878</v>
      </c>
      <c r="C34" s="2">
        <v>-34943.838119704378</v>
      </c>
      <c r="D34" s="29">
        <v>0</v>
      </c>
    </row>
    <row r="35" spans="1:4" x14ac:dyDescent="0.25">
      <c r="A35" s="2">
        <v>34</v>
      </c>
      <c r="B35" s="2">
        <v>191396.20448051961</v>
      </c>
      <c r="C35" s="2">
        <v>-34943.838119704378</v>
      </c>
      <c r="D35" s="29">
        <v>0</v>
      </c>
    </row>
    <row r="36" spans="1:4" x14ac:dyDescent="0.25">
      <c r="A36" s="2">
        <v>35</v>
      </c>
      <c r="B36" s="2">
        <v>191145.29538961043</v>
      </c>
      <c r="C36" s="2">
        <v>-34943.838119704393</v>
      </c>
      <c r="D36" s="29">
        <v>0</v>
      </c>
    </row>
    <row r="37" spans="1:4" x14ac:dyDescent="0.25">
      <c r="A37" s="2">
        <v>36</v>
      </c>
      <c r="B37" s="2">
        <v>190894.38629870125</v>
      </c>
      <c r="C37" s="2">
        <v>-34943.838119704393</v>
      </c>
      <c r="D37" s="29">
        <v>0</v>
      </c>
    </row>
    <row r="38" spans="1:4" x14ac:dyDescent="0.25">
      <c r="A38" s="2">
        <v>37</v>
      </c>
      <c r="B38" s="2">
        <v>193403.47720779301</v>
      </c>
      <c r="C38" s="2">
        <v>-35213.838119691165</v>
      </c>
      <c r="D38" s="29">
        <v>0</v>
      </c>
    </row>
    <row r="39" spans="1:4" x14ac:dyDescent="0.25">
      <c r="A39" s="2">
        <v>38</v>
      </c>
      <c r="B39" s="2">
        <v>190643.47720779205</v>
      </c>
      <c r="C39" s="2">
        <v>-35213.838119691165</v>
      </c>
      <c r="D39" s="29">
        <v>0</v>
      </c>
    </row>
    <row r="40" spans="1:4" x14ac:dyDescent="0.25">
      <c r="A40" s="2">
        <v>39</v>
      </c>
      <c r="B40" s="2">
        <v>193152.56811688381</v>
      </c>
      <c r="C40" s="2">
        <v>-35213.838119691165</v>
      </c>
      <c r="D40" s="29">
        <v>0</v>
      </c>
    </row>
    <row r="41" spans="1:4" x14ac:dyDescent="0.25">
      <c r="A41" s="2">
        <v>40</v>
      </c>
      <c r="B41" s="2">
        <v>192901.65902597466</v>
      </c>
      <c r="C41" s="2">
        <v>-35213.83811969115</v>
      </c>
      <c r="D41" s="29">
        <v>0</v>
      </c>
    </row>
    <row r="42" spans="1:4" x14ac:dyDescent="0.25">
      <c r="A42" s="2">
        <v>41</v>
      </c>
      <c r="B42" s="2">
        <v>192650.74993506548</v>
      </c>
      <c r="C42" s="2">
        <v>-35213.83811969115</v>
      </c>
      <c r="D42" s="29">
        <v>0</v>
      </c>
    </row>
    <row r="43" spans="1:4" x14ac:dyDescent="0.25">
      <c r="A43" s="2">
        <v>42</v>
      </c>
      <c r="B43" s="2">
        <v>192399.84084415631</v>
      </c>
      <c r="C43" s="2">
        <v>-35213.83811969115</v>
      </c>
      <c r="D43" s="29">
        <v>0</v>
      </c>
    </row>
    <row r="44" spans="1:4" x14ac:dyDescent="0.25">
      <c r="A44" s="2">
        <v>43</v>
      </c>
      <c r="B44" s="2">
        <v>192148.9317532471</v>
      </c>
      <c r="C44" s="2">
        <v>-35213.83811969115</v>
      </c>
      <c r="D44" s="29">
        <v>0</v>
      </c>
    </row>
    <row r="45" spans="1:4" x14ac:dyDescent="0.25">
      <c r="A45" s="2">
        <v>44</v>
      </c>
      <c r="B45" s="2">
        <v>191898.02266233793</v>
      </c>
      <c r="C45" s="2">
        <v>-35213.838119691165</v>
      </c>
      <c r="D45" s="29">
        <v>0</v>
      </c>
    </row>
    <row r="46" spans="1:4" x14ac:dyDescent="0.25">
      <c r="A46" s="2">
        <v>45</v>
      </c>
      <c r="B46" s="2">
        <v>191647.11357142878</v>
      </c>
      <c r="C46" s="2">
        <v>-35213.83811969115</v>
      </c>
      <c r="D46" s="29">
        <v>0</v>
      </c>
    </row>
    <row r="47" spans="1:4" x14ac:dyDescent="0.25">
      <c r="A47" s="2">
        <v>46</v>
      </c>
      <c r="B47" s="2">
        <v>191396.20448051961</v>
      </c>
      <c r="C47" s="2">
        <v>-35213.83811969115</v>
      </c>
      <c r="D47" s="29">
        <v>0</v>
      </c>
    </row>
    <row r="48" spans="1:4" x14ac:dyDescent="0.25">
      <c r="A48" s="2">
        <v>47</v>
      </c>
      <c r="B48" s="2">
        <v>191145.29538961043</v>
      </c>
      <c r="C48" s="2">
        <v>-35213.838119691165</v>
      </c>
      <c r="D48" s="29">
        <v>0</v>
      </c>
    </row>
    <row r="49" spans="1:4" x14ac:dyDescent="0.25">
      <c r="A49" s="2">
        <v>48</v>
      </c>
      <c r="B49" s="2">
        <v>190894.38629870125</v>
      </c>
      <c r="C49" s="2">
        <v>-35213.838119691165</v>
      </c>
      <c r="D49" s="29">
        <v>0</v>
      </c>
    </row>
    <row r="50" spans="1:4" x14ac:dyDescent="0.25">
      <c r="A50" s="2">
        <v>49</v>
      </c>
      <c r="B50" s="2">
        <v>193403.47720779298</v>
      </c>
      <c r="C50" s="2">
        <v>-35483.838119677923</v>
      </c>
      <c r="D50" s="29">
        <v>0</v>
      </c>
    </row>
    <row r="51" spans="1:4" x14ac:dyDescent="0.25">
      <c r="A51" s="2">
        <v>50</v>
      </c>
      <c r="B51" s="2">
        <v>190643.47720779205</v>
      </c>
      <c r="C51" s="2">
        <v>-35483.838119677923</v>
      </c>
      <c r="D51" s="29">
        <v>0</v>
      </c>
    </row>
    <row r="52" spans="1:4" x14ac:dyDescent="0.25">
      <c r="A52" s="2">
        <v>51</v>
      </c>
      <c r="B52" s="2">
        <v>193152.56811688381</v>
      </c>
      <c r="C52" s="2">
        <v>-35483.838119677923</v>
      </c>
      <c r="D52" s="29">
        <v>0</v>
      </c>
    </row>
    <row r="53" spans="1:4" x14ac:dyDescent="0.25">
      <c r="A53" s="2">
        <v>52</v>
      </c>
      <c r="B53" s="2">
        <v>192901.65902597466</v>
      </c>
      <c r="C53" s="2">
        <v>-35483.838119677916</v>
      </c>
      <c r="D53" s="29">
        <v>0</v>
      </c>
    </row>
    <row r="54" spans="1:4" x14ac:dyDescent="0.25">
      <c r="A54" s="2">
        <v>53</v>
      </c>
      <c r="B54" s="2">
        <v>192650.74993506548</v>
      </c>
      <c r="C54" s="2">
        <v>-35483.838119677908</v>
      </c>
      <c r="D54" s="29">
        <v>5.8831866027730946E-5</v>
      </c>
    </row>
    <row r="55" spans="1:4" x14ac:dyDescent="0.25">
      <c r="A55" s="2">
        <v>54</v>
      </c>
      <c r="B55" s="2">
        <v>192399.84084415631</v>
      </c>
      <c r="C55" s="2">
        <v>-35483.838119677908</v>
      </c>
      <c r="D55" s="29">
        <v>0</v>
      </c>
    </row>
    <row r="56" spans="1:4" x14ac:dyDescent="0.25">
      <c r="A56" s="2">
        <v>55</v>
      </c>
      <c r="B56" s="2">
        <v>192148.9317532471</v>
      </c>
      <c r="C56" s="2">
        <v>-35483.838119677908</v>
      </c>
      <c r="D56" s="29">
        <v>0</v>
      </c>
    </row>
    <row r="57" spans="1:4" x14ac:dyDescent="0.25">
      <c r="A57" s="2">
        <v>56</v>
      </c>
      <c r="B57" s="2">
        <v>191898.02266233793</v>
      </c>
      <c r="C57" s="2">
        <v>-35483.838119677923</v>
      </c>
      <c r="D57" s="29">
        <v>0</v>
      </c>
    </row>
    <row r="58" spans="1:4" x14ac:dyDescent="0.25">
      <c r="A58" s="2">
        <v>57</v>
      </c>
      <c r="B58" s="2">
        <v>191647.11357142878</v>
      </c>
      <c r="C58" s="2">
        <v>-35483.838119677916</v>
      </c>
      <c r="D58" s="29">
        <v>0</v>
      </c>
    </row>
    <row r="59" spans="1:4" x14ac:dyDescent="0.25">
      <c r="A59" s="2">
        <v>58</v>
      </c>
      <c r="B59" s="2">
        <v>191396.20448051961</v>
      </c>
      <c r="C59" s="2">
        <v>-35483.838119677916</v>
      </c>
      <c r="D59" s="29">
        <v>0</v>
      </c>
    </row>
    <row r="60" spans="1:4" x14ac:dyDescent="0.25">
      <c r="A60" s="2">
        <v>59</v>
      </c>
      <c r="B60" s="2">
        <v>191145.29538961043</v>
      </c>
      <c r="C60" s="2">
        <v>-35483.838119677923</v>
      </c>
      <c r="D60" s="29">
        <v>0</v>
      </c>
    </row>
    <row r="61" spans="1:4" x14ac:dyDescent="0.25">
      <c r="A61" s="2">
        <v>60</v>
      </c>
      <c r="B61" s="2">
        <v>190894.38629870125</v>
      </c>
      <c r="C61" s="2">
        <v>-35483.838119677923</v>
      </c>
      <c r="D61" s="29">
        <v>0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1">
    <cfRule type="expression" dxfId="2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190643.47720779246</v>
      </c>
      <c r="C2" s="2">
        <v>-34043.838119730877</v>
      </c>
      <c r="D2" s="12">
        <v>370.31852388381958</v>
      </c>
      <c r="F2" s="9" t="s">
        <v>4</v>
      </c>
      <c r="G2" s="7">
        <f>AVERAGE(D:D)</f>
        <v>741.70337658669564</v>
      </c>
      <c r="H2" s="6" t="s">
        <v>5</v>
      </c>
      <c r="I2" s="7">
        <f>MIN(D:D)</f>
        <v>357.03206598758698</v>
      </c>
      <c r="J2" s="6" t="s">
        <v>6</v>
      </c>
      <c r="K2" s="8">
        <f>MAX(D:D)</f>
        <v>1277.6352553367617</v>
      </c>
      <c r="M2" s="13" t="s">
        <v>17</v>
      </c>
      <c r="N2" s="14">
        <v>1</v>
      </c>
    </row>
    <row r="3" spans="1:14" x14ac:dyDescent="0.25">
      <c r="A3" s="2">
        <v>2</v>
      </c>
      <c r="B3" s="2">
        <v>193403.47720779275</v>
      </c>
      <c r="C3" s="2">
        <v>-34043.838119730877</v>
      </c>
      <c r="D3" s="12">
        <v>357.03206598758698</v>
      </c>
      <c r="F3" s="21" t="s">
        <v>7</v>
      </c>
      <c r="G3" s="22"/>
      <c r="H3" s="22"/>
      <c r="I3" s="25">
        <f>IF(平均照度&gt;1,最小照度/平均照度,0)</f>
        <v>0.48136772361835739</v>
      </c>
      <c r="J3" s="25"/>
      <c r="K3" s="26"/>
    </row>
    <row r="4" spans="1:14" x14ac:dyDescent="0.25">
      <c r="A4" s="2">
        <v>3</v>
      </c>
      <c r="B4" s="2">
        <v>190894.38629870157</v>
      </c>
      <c r="C4" s="2">
        <v>-34043.838119730877</v>
      </c>
      <c r="D4" s="29">
        <v>454.85349035263062</v>
      </c>
      <c r="F4" s="23" t="s">
        <v>13</v>
      </c>
      <c r="G4" s="24"/>
      <c r="H4" s="24"/>
      <c r="I4" s="27">
        <f>IF(最大照度&gt;1,最小照度/最大照度,0)</f>
        <v>0.27944756885522837</v>
      </c>
      <c r="J4" s="27"/>
      <c r="K4" s="28"/>
    </row>
    <row r="5" spans="1:14" x14ac:dyDescent="0.25">
      <c r="A5" s="2">
        <v>4</v>
      </c>
      <c r="B5" s="2">
        <v>191145.29538961069</v>
      </c>
      <c r="C5" s="2">
        <v>-34043.83811973087</v>
      </c>
      <c r="D5" s="29">
        <v>544.09034442901623</v>
      </c>
      <c r="F5" s="10" t="s">
        <v>8</v>
      </c>
      <c r="G5" s="3" t="s">
        <v>26</v>
      </c>
      <c r="H5" s="11" t="s">
        <v>14</v>
      </c>
      <c r="I5" s="11" t="s">
        <v>22</v>
      </c>
      <c r="J5" s="10" t="s">
        <v>9</v>
      </c>
      <c r="K5" s="5">
        <v>3.96</v>
      </c>
    </row>
    <row r="6" spans="1:14" x14ac:dyDescent="0.25">
      <c r="A6" s="2">
        <v>5</v>
      </c>
      <c r="B6" s="2">
        <v>191396.20448051981</v>
      </c>
      <c r="C6" s="2">
        <v>-34043.838119730877</v>
      </c>
      <c r="D6" s="29">
        <v>631.31690192222595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191647.11357142893</v>
      </c>
      <c r="C7" s="2">
        <v>-34043.838119730885</v>
      </c>
      <c r="D7" s="29">
        <v>696.75697422027588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191898.02266233804</v>
      </c>
      <c r="C8" s="2">
        <v>-34043.838119730877</v>
      </c>
      <c r="D8" s="29">
        <v>731.34448862075806</v>
      </c>
    </row>
    <row r="9" spans="1:14" x14ac:dyDescent="0.25">
      <c r="A9" s="2">
        <v>8</v>
      </c>
      <c r="B9" s="2">
        <v>192148.93175324716</v>
      </c>
      <c r="C9" s="2">
        <v>-34043.838119730877</v>
      </c>
      <c r="D9" s="29">
        <v>729.83142089843761</v>
      </c>
    </row>
    <row r="10" spans="1:14" x14ac:dyDescent="0.25">
      <c r="A10" s="2">
        <v>9</v>
      </c>
      <c r="B10" s="2">
        <v>192399.84084415628</v>
      </c>
      <c r="C10" s="2">
        <v>-34043.838119730885</v>
      </c>
      <c r="D10" s="29">
        <v>687.92101550102234</v>
      </c>
    </row>
    <row r="11" spans="1:14" x14ac:dyDescent="0.25">
      <c r="A11" s="2">
        <v>10</v>
      </c>
      <c r="B11" s="2">
        <v>192650.7499350654</v>
      </c>
      <c r="C11" s="2">
        <v>-34043.838119730877</v>
      </c>
      <c r="D11" s="29">
        <v>617.51497077941895</v>
      </c>
    </row>
    <row r="12" spans="1:14" x14ac:dyDescent="0.25">
      <c r="A12" s="2">
        <v>11</v>
      </c>
      <c r="B12" s="2">
        <v>192901.65902597451</v>
      </c>
      <c r="C12" s="2">
        <v>-34043.838119730863</v>
      </c>
      <c r="D12" s="29">
        <v>525.47330379486095</v>
      </c>
    </row>
    <row r="13" spans="1:14" x14ac:dyDescent="0.25">
      <c r="A13" s="2">
        <v>12</v>
      </c>
      <c r="B13" s="2">
        <v>193152.56811688363</v>
      </c>
      <c r="C13" s="2">
        <v>-34043.83811973087</v>
      </c>
      <c r="D13" s="29">
        <v>438.34438833355904</v>
      </c>
    </row>
    <row r="14" spans="1:14" x14ac:dyDescent="0.25">
      <c r="A14" s="2">
        <v>13</v>
      </c>
      <c r="B14" s="2">
        <v>190643.47720779246</v>
      </c>
      <c r="C14" s="2">
        <v>-33773.838119717584</v>
      </c>
      <c r="D14" s="29">
        <v>429.00531411170965</v>
      </c>
    </row>
    <row r="15" spans="1:14" x14ac:dyDescent="0.25">
      <c r="A15" s="2">
        <v>14</v>
      </c>
      <c r="B15" s="2">
        <v>193403.47720779275</v>
      </c>
      <c r="C15" s="2">
        <v>-33773.838119717591</v>
      </c>
      <c r="D15" s="29">
        <v>410.06264853477478</v>
      </c>
    </row>
    <row r="16" spans="1:14" x14ac:dyDescent="0.25">
      <c r="A16" s="2">
        <v>15</v>
      </c>
      <c r="B16" s="2">
        <v>190894.38629870157</v>
      </c>
      <c r="C16" s="2">
        <v>-33773.838119717591</v>
      </c>
      <c r="D16" s="29">
        <v>527.45487880706798</v>
      </c>
    </row>
    <row r="17" spans="1:4" x14ac:dyDescent="0.25">
      <c r="A17" s="2">
        <v>16</v>
      </c>
      <c r="B17" s="2">
        <v>191145.29538961069</v>
      </c>
      <c r="C17" s="2">
        <v>-33773.838119717577</v>
      </c>
      <c r="D17" s="29">
        <v>648.83791375160217</v>
      </c>
    </row>
    <row r="18" spans="1:4" x14ac:dyDescent="0.25">
      <c r="A18" s="2">
        <v>17</v>
      </c>
      <c r="B18" s="2">
        <v>191396.20448051981</v>
      </c>
      <c r="C18" s="2">
        <v>-33773.838119717584</v>
      </c>
      <c r="D18" s="29">
        <v>785.1379852294923</v>
      </c>
    </row>
    <row r="19" spans="1:4" x14ac:dyDescent="0.25">
      <c r="A19" s="2">
        <v>18</v>
      </c>
      <c r="B19" s="2">
        <v>191647.11357142893</v>
      </c>
      <c r="C19" s="2">
        <v>-33773.838119717599</v>
      </c>
      <c r="D19" s="29">
        <v>883.5535364151001</v>
      </c>
    </row>
    <row r="20" spans="1:4" x14ac:dyDescent="0.25">
      <c r="A20" s="2">
        <v>19</v>
      </c>
      <c r="B20" s="2">
        <v>191898.02266233804</v>
      </c>
      <c r="C20" s="2">
        <v>-33773.838119717591</v>
      </c>
      <c r="D20" s="29">
        <v>915.21938848495495</v>
      </c>
    </row>
    <row r="21" spans="1:4" x14ac:dyDescent="0.25">
      <c r="A21" s="2">
        <v>20</v>
      </c>
      <c r="B21" s="2">
        <v>192148.93175324716</v>
      </c>
      <c r="C21" s="2">
        <v>-33773.838119717591</v>
      </c>
      <c r="D21" s="29">
        <v>915.1596407890321</v>
      </c>
    </row>
    <row r="22" spans="1:4" x14ac:dyDescent="0.25">
      <c r="A22" s="2">
        <v>21</v>
      </c>
      <c r="B22" s="2">
        <v>192399.84084415628</v>
      </c>
      <c r="C22" s="2">
        <v>-33773.838119717591</v>
      </c>
      <c r="D22" s="29">
        <v>870.00361251831055</v>
      </c>
    </row>
    <row r="23" spans="1:4" x14ac:dyDescent="0.25">
      <c r="A23" s="2">
        <v>22</v>
      </c>
      <c r="B23" s="2">
        <v>192650.7499350654</v>
      </c>
      <c r="C23" s="2">
        <v>-33773.838119717584</v>
      </c>
      <c r="D23" s="29">
        <v>761.75145673751831</v>
      </c>
    </row>
    <row r="24" spans="1:4" x14ac:dyDescent="0.25">
      <c r="A24" s="2">
        <v>23</v>
      </c>
      <c r="B24" s="2">
        <v>192901.65902597451</v>
      </c>
      <c r="C24" s="2">
        <v>-33773.838119717577</v>
      </c>
      <c r="D24" s="29">
        <v>623.03130483627319</v>
      </c>
    </row>
    <row r="25" spans="1:4" x14ac:dyDescent="0.25">
      <c r="A25" s="2">
        <v>24</v>
      </c>
      <c r="B25" s="2">
        <v>193152.56811688363</v>
      </c>
      <c r="C25" s="2">
        <v>-33773.838119717577</v>
      </c>
      <c r="D25" s="29">
        <v>504.32193660736084</v>
      </c>
    </row>
    <row r="26" spans="1:4" x14ac:dyDescent="0.25">
      <c r="A26" s="2">
        <v>25</v>
      </c>
      <c r="B26" s="2">
        <v>190643.47720779246</v>
      </c>
      <c r="C26" s="2">
        <v>-33503.838119704298</v>
      </c>
      <c r="D26" s="29">
        <v>468.31857252120972</v>
      </c>
    </row>
    <row r="27" spans="1:4" x14ac:dyDescent="0.25">
      <c r="A27" s="2">
        <v>26</v>
      </c>
      <c r="B27" s="2">
        <v>193403.47720779275</v>
      </c>
      <c r="C27" s="2">
        <v>-33503.838119704305</v>
      </c>
      <c r="D27" s="29">
        <v>445.79761743545538</v>
      </c>
    </row>
    <row r="28" spans="1:4" x14ac:dyDescent="0.25">
      <c r="A28" s="2">
        <v>27</v>
      </c>
      <c r="B28" s="2">
        <v>190894.38629870157</v>
      </c>
      <c r="C28" s="2">
        <v>-33503.838119704305</v>
      </c>
      <c r="D28" s="29">
        <v>583.89699077606213</v>
      </c>
    </row>
    <row r="29" spans="1:4" x14ac:dyDescent="0.25">
      <c r="A29" s="2">
        <v>28</v>
      </c>
      <c r="B29" s="2">
        <v>191145.29538961069</v>
      </c>
      <c r="C29" s="2">
        <v>-33503.838119704305</v>
      </c>
      <c r="D29" s="29">
        <v>744.28916835784912</v>
      </c>
    </row>
    <row r="30" spans="1:4" x14ac:dyDescent="0.25">
      <c r="A30" s="2">
        <v>29</v>
      </c>
      <c r="B30" s="2">
        <v>191396.20448051981</v>
      </c>
      <c r="C30" s="2">
        <v>-33503.838119704291</v>
      </c>
      <c r="D30" s="29">
        <v>969.57237958908092</v>
      </c>
    </row>
    <row r="31" spans="1:4" x14ac:dyDescent="0.25">
      <c r="A31" s="2">
        <v>30</v>
      </c>
      <c r="B31" s="2">
        <v>191647.11357142893</v>
      </c>
      <c r="C31" s="2">
        <v>-33503.838119704305</v>
      </c>
      <c r="D31" s="29">
        <v>1134.7978897094727</v>
      </c>
    </row>
    <row r="32" spans="1:4" x14ac:dyDescent="0.25">
      <c r="A32" s="2">
        <v>31</v>
      </c>
      <c r="B32" s="2">
        <v>191898.02266233804</v>
      </c>
      <c r="C32" s="2">
        <v>-33503.838119704298</v>
      </c>
      <c r="D32" s="29">
        <v>1100.0541777610779</v>
      </c>
    </row>
    <row r="33" spans="1:4" x14ac:dyDescent="0.25">
      <c r="A33" s="2">
        <v>32</v>
      </c>
      <c r="B33" s="2">
        <v>192148.93175324716</v>
      </c>
      <c r="C33" s="2">
        <v>-33503.838119704305</v>
      </c>
      <c r="D33" s="29">
        <v>1111.9431157112122</v>
      </c>
    </row>
    <row r="34" spans="1:4" x14ac:dyDescent="0.25">
      <c r="A34" s="2">
        <v>33</v>
      </c>
      <c r="B34" s="2">
        <v>192399.84084415628</v>
      </c>
      <c r="C34" s="2">
        <v>-33503.838119704305</v>
      </c>
      <c r="D34" s="29">
        <v>1127.4605312347414</v>
      </c>
    </row>
    <row r="35" spans="1:4" x14ac:dyDescent="0.25">
      <c r="A35" s="2">
        <v>34</v>
      </c>
      <c r="B35" s="2">
        <v>192650.7499350654</v>
      </c>
      <c r="C35" s="2">
        <v>-33503.838119704298</v>
      </c>
      <c r="D35" s="29">
        <v>928.1524600982666</v>
      </c>
    </row>
    <row r="36" spans="1:4" x14ac:dyDescent="0.25">
      <c r="A36" s="2">
        <v>35</v>
      </c>
      <c r="B36" s="2">
        <v>192901.65902597451</v>
      </c>
      <c r="C36" s="2">
        <v>-33503.838119704305</v>
      </c>
      <c r="D36" s="29">
        <v>715.37465500831615</v>
      </c>
    </row>
    <row r="37" spans="1:4" x14ac:dyDescent="0.25">
      <c r="A37" s="2">
        <v>36</v>
      </c>
      <c r="B37" s="2">
        <v>193152.56811688363</v>
      </c>
      <c r="C37" s="2">
        <v>-33503.838119704291</v>
      </c>
      <c r="D37" s="29">
        <v>557.68162226676941</v>
      </c>
    </row>
    <row r="38" spans="1:4" x14ac:dyDescent="0.25">
      <c r="A38" s="2">
        <v>37</v>
      </c>
      <c r="B38" s="2">
        <v>190643.47720779246</v>
      </c>
      <c r="C38" s="2">
        <v>-33233.838119691005</v>
      </c>
      <c r="D38" s="29">
        <v>475.65179133415228</v>
      </c>
    </row>
    <row r="39" spans="1:4" x14ac:dyDescent="0.25">
      <c r="A39" s="2">
        <v>38</v>
      </c>
      <c r="B39" s="2">
        <v>193403.47720779275</v>
      </c>
      <c r="C39" s="2">
        <v>-33233.83811969102</v>
      </c>
      <c r="D39" s="29">
        <v>451.14857840538025</v>
      </c>
    </row>
    <row r="40" spans="1:4" x14ac:dyDescent="0.25">
      <c r="A40" s="2">
        <v>39</v>
      </c>
      <c r="B40" s="2">
        <v>190894.38629870157</v>
      </c>
      <c r="C40" s="2">
        <v>-33233.838119691012</v>
      </c>
      <c r="D40" s="29">
        <v>596.83595180511475</v>
      </c>
    </row>
    <row r="41" spans="1:4" x14ac:dyDescent="0.25">
      <c r="A41" s="2">
        <v>40</v>
      </c>
      <c r="B41" s="2">
        <v>191145.29538961072</v>
      </c>
      <c r="C41" s="2">
        <v>-33233.83811969102</v>
      </c>
      <c r="D41" s="29">
        <v>773.93682861328125</v>
      </c>
    </row>
    <row r="42" spans="1:4" x14ac:dyDescent="0.25">
      <c r="A42" s="2">
        <v>41</v>
      </c>
      <c r="B42" s="2">
        <v>191396.20448051984</v>
      </c>
      <c r="C42" s="2">
        <v>-33233.838119691005</v>
      </c>
      <c r="D42" s="29">
        <v>1039.4907550811768</v>
      </c>
    </row>
    <row r="43" spans="1:4" x14ac:dyDescent="0.25">
      <c r="A43" s="2">
        <v>42</v>
      </c>
      <c r="B43" s="2">
        <v>191647.11357142893</v>
      </c>
      <c r="C43" s="2">
        <v>-33233.83811969102</v>
      </c>
      <c r="D43" s="29">
        <v>1277.6352553367617</v>
      </c>
    </row>
    <row r="44" spans="1:4" x14ac:dyDescent="0.25">
      <c r="A44" s="2">
        <v>43</v>
      </c>
      <c r="B44" s="2">
        <v>191898.02266233804</v>
      </c>
      <c r="C44" s="2">
        <v>-33233.838119691012</v>
      </c>
      <c r="D44" s="29">
        <v>1166.62121963501</v>
      </c>
    </row>
    <row r="45" spans="1:4" x14ac:dyDescent="0.25">
      <c r="A45" s="2">
        <v>44</v>
      </c>
      <c r="B45" s="2">
        <v>192148.93175324716</v>
      </c>
      <c r="C45" s="2">
        <v>-33233.838119691012</v>
      </c>
      <c r="D45" s="29">
        <v>1171.8408637046816</v>
      </c>
    </row>
    <row r="46" spans="1:4" x14ac:dyDescent="0.25">
      <c r="A46" s="2">
        <v>45</v>
      </c>
      <c r="B46" s="2">
        <v>192399.84084415628</v>
      </c>
      <c r="C46" s="2">
        <v>-33233.83811969102</v>
      </c>
      <c r="D46" s="29">
        <v>1276.0833516120913</v>
      </c>
    </row>
    <row r="47" spans="1:4" x14ac:dyDescent="0.25">
      <c r="A47" s="2">
        <v>46</v>
      </c>
      <c r="B47" s="2">
        <v>192650.7499350654</v>
      </c>
      <c r="C47" s="2">
        <v>-33233.838119691005</v>
      </c>
      <c r="D47" s="29">
        <v>984.09516668319702</v>
      </c>
    </row>
    <row r="48" spans="1:4" x14ac:dyDescent="0.25">
      <c r="A48" s="2">
        <v>47</v>
      </c>
      <c r="B48" s="2">
        <v>192901.65902597451</v>
      </c>
      <c r="C48" s="2">
        <v>-33233.838119691012</v>
      </c>
      <c r="D48" s="29">
        <v>736.24132442474365</v>
      </c>
    </row>
    <row r="49" spans="1:4" x14ac:dyDescent="0.25">
      <c r="A49" s="2">
        <v>48</v>
      </c>
      <c r="B49" s="2">
        <v>193152.56811688366</v>
      </c>
      <c r="C49" s="2">
        <v>-33233.838119691005</v>
      </c>
      <c r="D49" s="29">
        <v>565.19156622886658</v>
      </c>
    </row>
    <row r="50" spans="1:4" x14ac:dyDescent="0.25">
      <c r="A50" s="2">
        <v>49</v>
      </c>
      <c r="B50" s="2">
        <v>190643.47720779246</v>
      </c>
      <c r="C50" s="2">
        <v>-32963.838119677741</v>
      </c>
      <c r="D50" s="29">
        <v>446.99376630783081</v>
      </c>
    </row>
    <row r="51" spans="1:4" x14ac:dyDescent="0.25">
      <c r="A51" s="2">
        <v>50</v>
      </c>
      <c r="B51" s="2">
        <v>193403.47720779272</v>
      </c>
      <c r="C51" s="2">
        <v>-32963.838119677734</v>
      </c>
      <c r="D51" s="29">
        <v>422.52768230438232</v>
      </c>
    </row>
    <row r="52" spans="1:4" x14ac:dyDescent="0.25">
      <c r="A52" s="2">
        <v>51</v>
      </c>
      <c r="B52" s="2">
        <v>190894.38629870157</v>
      </c>
      <c r="C52" s="2">
        <v>-32963.838119677734</v>
      </c>
      <c r="D52" s="29">
        <v>556.95688271522522</v>
      </c>
    </row>
    <row r="53" spans="1:4" x14ac:dyDescent="0.25">
      <c r="A53" s="2">
        <v>52</v>
      </c>
      <c r="B53" s="2">
        <v>191145.29538961069</v>
      </c>
      <c r="C53" s="2">
        <v>-32963.838119677734</v>
      </c>
      <c r="D53" s="29">
        <v>703.52451038360596</v>
      </c>
    </row>
    <row r="54" spans="1:4" x14ac:dyDescent="0.25">
      <c r="A54" s="2">
        <v>53</v>
      </c>
      <c r="B54" s="2">
        <v>191396.20448051981</v>
      </c>
      <c r="C54" s="2">
        <v>-32963.838119677741</v>
      </c>
      <c r="D54" s="29">
        <v>872.95446586608887</v>
      </c>
    </row>
    <row r="55" spans="1:4" x14ac:dyDescent="0.25">
      <c r="A55" s="2">
        <v>54</v>
      </c>
      <c r="B55" s="2">
        <v>191647.11357142893</v>
      </c>
      <c r="C55" s="2">
        <v>-32963.838119677734</v>
      </c>
      <c r="D55" s="29">
        <v>991.67015027999878</v>
      </c>
    </row>
    <row r="56" spans="1:4" x14ac:dyDescent="0.25">
      <c r="A56" s="2">
        <v>55</v>
      </c>
      <c r="B56" s="2">
        <v>191898.02266233804</v>
      </c>
      <c r="C56" s="2">
        <v>-32963.838119677719</v>
      </c>
      <c r="D56" s="29">
        <v>1014.6223983764648</v>
      </c>
    </row>
    <row r="57" spans="1:4" x14ac:dyDescent="0.25">
      <c r="A57" s="2">
        <v>56</v>
      </c>
      <c r="B57" s="2">
        <v>192148.93175324716</v>
      </c>
      <c r="C57" s="2">
        <v>-32963.838119677741</v>
      </c>
      <c r="D57" s="29">
        <v>1013.4504046440126</v>
      </c>
    </row>
    <row r="58" spans="1:4" x14ac:dyDescent="0.25">
      <c r="A58" s="2">
        <v>57</v>
      </c>
      <c r="B58" s="2">
        <v>192399.84084415628</v>
      </c>
      <c r="C58" s="2">
        <v>-32963.838119677734</v>
      </c>
      <c r="D58" s="29">
        <v>977.90265941619884</v>
      </c>
    </row>
    <row r="59" spans="1:4" x14ac:dyDescent="0.25">
      <c r="A59" s="2">
        <v>58</v>
      </c>
      <c r="B59" s="2">
        <v>192650.7499350654</v>
      </c>
      <c r="C59" s="2">
        <v>-32963.838119677719</v>
      </c>
      <c r="D59" s="29">
        <v>838.68668699264526</v>
      </c>
    </row>
    <row r="60" spans="1:4" x14ac:dyDescent="0.25">
      <c r="A60" s="2">
        <v>59</v>
      </c>
      <c r="B60" s="2">
        <v>192901.65902597454</v>
      </c>
      <c r="C60" s="2">
        <v>-32963.838119677726</v>
      </c>
      <c r="D60" s="29">
        <v>670.17313313484203</v>
      </c>
    </row>
    <row r="61" spans="1:4" x14ac:dyDescent="0.25">
      <c r="A61" s="2">
        <v>60</v>
      </c>
      <c r="B61" s="2">
        <v>193152.56811688366</v>
      </c>
      <c r="C61" s="2">
        <v>-32963.838119677734</v>
      </c>
      <c r="D61" s="29">
        <v>532.29051589965832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1">
    <cfRule type="expression" dxfId="2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190703.47720779257</v>
      </c>
      <c r="C2" s="2">
        <v>-45483.83811967769</v>
      </c>
      <c r="D2" s="12">
        <v>0.12762385624228048</v>
      </c>
      <c r="F2" s="9" t="s">
        <v>4</v>
      </c>
      <c r="G2" s="7">
        <f>AVERAGE(D:D)</f>
        <v>0.33859384848955471</v>
      </c>
      <c r="H2" s="6" t="s">
        <v>5</v>
      </c>
      <c r="I2" s="7">
        <f>MIN(D:D)</f>
        <v>0.12762385624228048</v>
      </c>
      <c r="J2" s="6" t="s">
        <v>6</v>
      </c>
      <c r="K2" s="8">
        <f>MAX(D:D)</f>
        <v>0.52217373228631925</v>
      </c>
      <c r="M2" s="13" t="s">
        <v>17</v>
      </c>
      <c r="N2" s="14">
        <v>1</v>
      </c>
    </row>
    <row r="3" spans="1:14" x14ac:dyDescent="0.25">
      <c r="A3" s="2">
        <v>2</v>
      </c>
      <c r="B3" s="2">
        <v>193343.47720779222</v>
      </c>
      <c r="C3" s="2">
        <v>-45483.838119677697</v>
      </c>
      <c r="D3" s="12">
        <v>0.15027203109755646</v>
      </c>
      <c r="F3" s="21" t="s">
        <v>7</v>
      </c>
      <c r="G3" s="22"/>
      <c r="H3" s="22"/>
      <c r="I3" s="25">
        <f>IF(平均照度&gt;1,最小照度/平均照度,0)</f>
        <v>0</v>
      </c>
      <c r="J3" s="25"/>
      <c r="K3" s="26"/>
    </row>
    <row r="4" spans="1:14" x14ac:dyDescent="0.25">
      <c r="A4" s="2">
        <v>3</v>
      </c>
      <c r="B4" s="2">
        <v>190943.47720779254</v>
      </c>
      <c r="C4" s="2">
        <v>-45483.83811967769</v>
      </c>
      <c r="D4" s="29">
        <v>0.15564698848174885</v>
      </c>
      <c r="F4" s="23" t="s">
        <v>13</v>
      </c>
      <c r="G4" s="24"/>
      <c r="H4" s="24"/>
      <c r="I4" s="27">
        <f>IF(最大照度&gt;1,最小照度/最大照度,0)</f>
        <v>0</v>
      </c>
      <c r="J4" s="27"/>
      <c r="K4" s="28"/>
    </row>
    <row r="5" spans="1:14" x14ac:dyDescent="0.25">
      <c r="A5" s="2">
        <v>4</v>
      </c>
      <c r="B5" s="2">
        <v>191183.47720779252</v>
      </c>
      <c r="C5" s="2">
        <v>-45483.838119677697</v>
      </c>
      <c r="D5" s="29">
        <v>0.20311413856688887</v>
      </c>
      <c r="F5" s="10" t="s">
        <v>8</v>
      </c>
      <c r="G5" s="3" t="s">
        <v>27</v>
      </c>
      <c r="H5" s="11" t="s">
        <v>14</v>
      </c>
      <c r="I5" s="11" t="s">
        <v>22</v>
      </c>
      <c r="J5" s="10" t="s">
        <v>9</v>
      </c>
      <c r="K5" s="5">
        <v>3.8</v>
      </c>
    </row>
    <row r="6" spans="1:14" x14ac:dyDescent="0.25">
      <c r="A6" s="2">
        <v>5</v>
      </c>
      <c r="B6" s="2">
        <v>191423.47720779249</v>
      </c>
      <c r="C6" s="2">
        <v>-45483.83811967769</v>
      </c>
      <c r="D6" s="29">
        <v>0.2732241587946192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191663.47720779246</v>
      </c>
      <c r="C7" s="2">
        <v>-45483.838119677683</v>
      </c>
      <c r="D7" s="29">
        <v>0.30033542329096236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191903.47720779246</v>
      </c>
      <c r="C8" s="2">
        <v>-45483.838119677697</v>
      </c>
      <c r="D8" s="29">
        <v>0.30271587322931737</v>
      </c>
    </row>
    <row r="9" spans="1:14" x14ac:dyDescent="0.25">
      <c r="A9" s="2">
        <v>8</v>
      </c>
      <c r="B9" s="2">
        <v>192143.4772077924</v>
      </c>
      <c r="C9" s="2">
        <v>-45483.838119677675</v>
      </c>
      <c r="D9" s="29">
        <v>0.30901920096948748</v>
      </c>
    </row>
    <row r="10" spans="1:14" x14ac:dyDescent="0.25">
      <c r="A10" s="2">
        <v>9</v>
      </c>
      <c r="B10" s="2">
        <v>192383.4772077924</v>
      </c>
      <c r="C10" s="2">
        <v>-45483.838119677683</v>
      </c>
      <c r="D10" s="29">
        <v>0.30063241541327446</v>
      </c>
    </row>
    <row r="11" spans="1:14" x14ac:dyDescent="0.25">
      <c r="A11" s="2">
        <v>10</v>
      </c>
      <c r="B11" s="2">
        <v>192623.47720779237</v>
      </c>
      <c r="C11" s="2">
        <v>-45483.838119677683</v>
      </c>
      <c r="D11" s="29">
        <v>0.29750918410718441</v>
      </c>
    </row>
    <row r="12" spans="1:14" x14ac:dyDescent="0.25">
      <c r="A12" s="2">
        <v>11</v>
      </c>
      <c r="B12" s="2">
        <v>192863.47720779228</v>
      </c>
      <c r="C12" s="2">
        <v>-45483.83811967769</v>
      </c>
      <c r="D12" s="29">
        <v>0.271635756129399</v>
      </c>
    </row>
    <row r="13" spans="1:14" x14ac:dyDescent="0.25">
      <c r="A13" s="2">
        <v>12</v>
      </c>
      <c r="B13" s="2">
        <v>193103.47720779225</v>
      </c>
      <c r="C13" s="2">
        <v>-45483.838119677705</v>
      </c>
      <c r="D13" s="29">
        <v>0.20788197219371796</v>
      </c>
    </row>
    <row r="14" spans="1:14" x14ac:dyDescent="0.25">
      <c r="A14" s="2">
        <v>13</v>
      </c>
      <c r="B14" s="2">
        <v>190703.47720779257</v>
      </c>
      <c r="C14" s="2">
        <v>-45213.838119677719</v>
      </c>
      <c r="D14" s="29">
        <v>0.17070246179355308</v>
      </c>
    </row>
    <row r="15" spans="1:14" x14ac:dyDescent="0.25">
      <c r="A15" s="2">
        <v>14</v>
      </c>
      <c r="B15" s="2">
        <v>193343.47720779225</v>
      </c>
      <c r="C15" s="2">
        <v>-45213.838119677726</v>
      </c>
      <c r="D15" s="29">
        <v>0.20182957842072938</v>
      </c>
    </row>
    <row r="16" spans="1:14" x14ac:dyDescent="0.25">
      <c r="A16" s="2">
        <v>15</v>
      </c>
      <c r="B16" s="2">
        <v>190943.47720779257</v>
      </c>
      <c r="C16" s="2">
        <v>-45213.838119677726</v>
      </c>
      <c r="D16" s="29">
        <v>0.20751796802505851</v>
      </c>
    </row>
    <row r="17" spans="1:4" x14ac:dyDescent="0.25">
      <c r="A17" s="2">
        <v>16</v>
      </c>
      <c r="B17" s="2">
        <v>191183.47720779252</v>
      </c>
      <c r="C17" s="2">
        <v>-45213.838119677734</v>
      </c>
      <c r="D17" s="29">
        <v>0.27370538134942762</v>
      </c>
    </row>
    <row r="18" spans="1:4" x14ac:dyDescent="0.25">
      <c r="A18" s="2">
        <v>17</v>
      </c>
      <c r="B18" s="2">
        <v>191423.47720779249</v>
      </c>
      <c r="C18" s="2">
        <v>-45213.838119677726</v>
      </c>
      <c r="D18" s="29">
        <v>0.35287957778200507</v>
      </c>
    </row>
    <row r="19" spans="1:4" x14ac:dyDescent="0.25">
      <c r="A19" s="2">
        <v>18</v>
      </c>
      <c r="B19" s="2">
        <v>191663.47720779246</v>
      </c>
      <c r="C19" s="2">
        <v>-45213.838119677734</v>
      </c>
      <c r="D19" s="29">
        <v>0.39192838128656154</v>
      </c>
    </row>
    <row r="20" spans="1:4" x14ac:dyDescent="0.25">
      <c r="A20" s="2">
        <v>19</v>
      </c>
      <c r="B20" s="2">
        <v>191903.47720779243</v>
      </c>
      <c r="C20" s="2">
        <v>-45213.838119677734</v>
      </c>
      <c r="D20" s="29">
        <v>0.43155173957347875</v>
      </c>
    </row>
    <row r="21" spans="1:4" x14ac:dyDescent="0.25">
      <c r="A21" s="2">
        <v>20</v>
      </c>
      <c r="B21" s="2">
        <v>192143.4772077924</v>
      </c>
      <c r="C21" s="2">
        <v>-45213.838119677726</v>
      </c>
      <c r="D21" s="29">
        <v>0.41623376565985387</v>
      </c>
    </row>
    <row r="22" spans="1:4" x14ac:dyDescent="0.25">
      <c r="A22" s="2">
        <v>21</v>
      </c>
      <c r="B22" s="2">
        <v>192383.4772077924</v>
      </c>
      <c r="C22" s="2">
        <v>-45213.838119677734</v>
      </c>
      <c r="D22" s="29">
        <v>0.42751568873296492</v>
      </c>
    </row>
    <row r="23" spans="1:4" x14ac:dyDescent="0.25">
      <c r="A23" s="2">
        <v>22</v>
      </c>
      <c r="B23" s="2">
        <v>192623.47720779237</v>
      </c>
      <c r="C23" s="2">
        <v>-45213.838119677719</v>
      </c>
      <c r="D23" s="29">
        <v>0.38945257780142128</v>
      </c>
    </row>
    <row r="24" spans="1:4" x14ac:dyDescent="0.25">
      <c r="A24" s="2">
        <v>23</v>
      </c>
      <c r="B24" s="2">
        <v>192863.47720779231</v>
      </c>
      <c r="C24" s="2">
        <v>-45213.838119677734</v>
      </c>
      <c r="D24" s="29">
        <v>0.36945239501073956</v>
      </c>
    </row>
    <row r="25" spans="1:4" x14ac:dyDescent="0.25">
      <c r="A25" s="2">
        <v>24</v>
      </c>
      <c r="B25" s="2">
        <v>193103.47720779228</v>
      </c>
      <c r="C25" s="2">
        <v>-45213.838119677741</v>
      </c>
      <c r="D25" s="29">
        <v>0.26629197155125445</v>
      </c>
    </row>
    <row r="26" spans="1:4" x14ac:dyDescent="0.25">
      <c r="A26" s="2">
        <v>25</v>
      </c>
      <c r="B26" s="2">
        <v>190703.47720779257</v>
      </c>
      <c r="C26" s="2">
        <v>-44943.83811967777</v>
      </c>
      <c r="D26" s="29">
        <v>0.2193581475876272</v>
      </c>
    </row>
    <row r="27" spans="1:4" x14ac:dyDescent="0.25">
      <c r="A27" s="2">
        <v>26</v>
      </c>
      <c r="B27" s="2">
        <v>193343.47720779225</v>
      </c>
      <c r="C27" s="2">
        <v>-44943.838119677777</v>
      </c>
      <c r="D27" s="29">
        <v>0.23652041901368648</v>
      </c>
    </row>
    <row r="28" spans="1:4" x14ac:dyDescent="0.25">
      <c r="A28" s="2">
        <v>27</v>
      </c>
      <c r="B28" s="2">
        <v>190943.47720779257</v>
      </c>
      <c r="C28" s="2">
        <v>-44943.838119677777</v>
      </c>
      <c r="D28" s="29">
        <v>0.26024835207499564</v>
      </c>
    </row>
    <row r="29" spans="1:4" x14ac:dyDescent="0.25">
      <c r="A29" s="2">
        <v>28</v>
      </c>
      <c r="B29" s="2">
        <v>191183.47720779252</v>
      </c>
      <c r="C29" s="2">
        <v>-44943.83811967777</v>
      </c>
      <c r="D29" s="29">
        <v>0.30225915791990704</v>
      </c>
    </row>
    <row r="30" spans="1:4" x14ac:dyDescent="0.25">
      <c r="A30" s="2">
        <v>29</v>
      </c>
      <c r="B30" s="2">
        <v>191423.47720779249</v>
      </c>
      <c r="C30" s="2">
        <v>-44943.838119677777</v>
      </c>
      <c r="D30" s="29">
        <v>0.39904634235426784</v>
      </c>
    </row>
    <row r="31" spans="1:4" x14ac:dyDescent="0.25">
      <c r="A31" s="2">
        <v>30</v>
      </c>
      <c r="B31" s="2">
        <v>191663.47720779246</v>
      </c>
      <c r="C31" s="2">
        <v>-44943.838119677777</v>
      </c>
      <c r="D31" s="29">
        <v>0.42622370878234506</v>
      </c>
    </row>
    <row r="32" spans="1:4" x14ac:dyDescent="0.25">
      <c r="A32" s="2">
        <v>31</v>
      </c>
      <c r="B32" s="2">
        <v>191903.47720779243</v>
      </c>
      <c r="C32" s="2">
        <v>-44943.83811967777</v>
      </c>
      <c r="D32" s="29">
        <v>0.41576427780091763</v>
      </c>
    </row>
    <row r="33" spans="1:4" x14ac:dyDescent="0.25">
      <c r="A33" s="2">
        <v>32</v>
      </c>
      <c r="B33" s="2">
        <v>192143.4772077924</v>
      </c>
      <c r="C33" s="2">
        <v>-44943.838119677777</v>
      </c>
      <c r="D33" s="29">
        <v>0.42704536463133991</v>
      </c>
    </row>
    <row r="34" spans="1:4" x14ac:dyDescent="0.25">
      <c r="A34" s="2">
        <v>33</v>
      </c>
      <c r="B34" s="2">
        <v>192383.47720779237</v>
      </c>
      <c r="C34" s="2">
        <v>-44943.838119677777</v>
      </c>
      <c r="D34" s="29">
        <v>0.42973171873018146</v>
      </c>
    </row>
    <row r="35" spans="1:4" x14ac:dyDescent="0.25">
      <c r="A35" s="2">
        <v>34</v>
      </c>
      <c r="B35" s="2">
        <v>192623.47720779234</v>
      </c>
      <c r="C35" s="2">
        <v>-44943.83811967777</v>
      </c>
      <c r="D35" s="29">
        <v>0.39903896558098495</v>
      </c>
    </row>
    <row r="36" spans="1:4" x14ac:dyDescent="0.25">
      <c r="A36" s="2">
        <v>35</v>
      </c>
      <c r="B36" s="2">
        <v>192863.47720779231</v>
      </c>
      <c r="C36" s="2">
        <v>-44943.838119677785</v>
      </c>
      <c r="D36" s="29">
        <v>0.34507320122793322</v>
      </c>
    </row>
    <row r="37" spans="1:4" x14ac:dyDescent="0.25">
      <c r="A37" s="2">
        <v>36</v>
      </c>
      <c r="B37" s="2">
        <v>193103.47720779228</v>
      </c>
      <c r="C37" s="2">
        <v>-44943.838119677785</v>
      </c>
      <c r="D37" s="29">
        <v>0.29268012742977589</v>
      </c>
    </row>
    <row r="38" spans="1:4" x14ac:dyDescent="0.25">
      <c r="A38" s="2">
        <v>37</v>
      </c>
      <c r="B38" s="2">
        <v>190703.47720779257</v>
      </c>
      <c r="C38" s="2">
        <v>-44673.838119677821</v>
      </c>
      <c r="D38" s="29">
        <v>0.26102405937854201</v>
      </c>
    </row>
    <row r="39" spans="1:4" x14ac:dyDescent="0.25">
      <c r="A39" s="2">
        <v>38</v>
      </c>
      <c r="B39" s="2">
        <v>193343.47720779225</v>
      </c>
      <c r="C39" s="2">
        <v>-44673.838119677828</v>
      </c>
      <c r="D39" s="29">
        <v>0.24818205701129045</v>
      </c>
    </row>
    <row r="40" spans="1:4" x14ac:dyDescent="0.25">
      <c r="A40" s="2">
        <v>39</v>
      </c>
      <c r="B40" s="2">
        <v>190943.47720779254</v>
      </c>
      <c r="C40" s="2">
        <v>-44673.838119677821</v>
      </c>
      <c r="D40" s="29">
        <v>0.32885763654485345</v>
      </c>
    </row>
    <row r="41" spans="1:4" x14ac:dyDescent="0.25">
      <c r="A41" s="2">
        <v>40</v>
      </c>
      <c r="B41" s="2">
        <v>191183.47720779249</v>
      </c>
      <c r="C41" s="2">
        <v>-44673.838119677821</v>
      </c>
      <c r="D41" s="29">
        <v>0.382581717800349</v>
      </c>
    </row>
    <row r="42" spans="1:4" x14ac:dyDescent="0.25">
      <c r="A42" s="2">
        <v>41</v>
      </c>
      <c r="B42" s="2">
        <v>191423.47720779249</v>
      </c>
      <c r="C42" s="2">
        <v>-44673.838119677835</v>
      </c>
      <c r="D42" s="29">
        <v>0.40943075259332545</v>
      </c>
    </row>
    <row r="43" spans="1:4" x14ac:dyDescent="0.25">
      <c r="A43" s="2">
        <v>42</v>
      </c>
      <c r="B43" s="2">
        <v>191663.47720779246</v>
      </c>
      <c r="C43" s="2">
        <v>-44673.838119677814</v>
      </c>
      <c r="D43" s="29">
        <v>0.47269929759204393</v>
      </c>
    </row>
    <row r="44" spans="1:4" x14ac:dyDescent="0.25">
      <c r="A44" s="2">
        <v>43</v>
      </c>
      <c r="B44" s="2">
        <v>191903.47720779243</v>
      </c>
      <c r="C44" s="2">
        <v>-44673.838119677821</v>
      </c>
      <c r="D44" s="29">
        <v>0.49787476612254977</v>
      </c>
    </row>
    <row r="45" spans="1:4" x14ac:dyDescent="0.25">
      <c r="A45" s="2">
        <v>44</v>
      </c>
      <c r="B45" s="2">
        <v>192143.4772077924</v>
      </c>
      <c r="C45" s="2">
        <v>-44673.838119677821</v>
      </c>
      <c r="D45" s="29">
        <v>0.44161357497796416</v>
      </c>
    </row>
    <row r="46" spans="1:4" x14ac:dyDescent="0.25">
      <c r="A46" s="2">
        <v>45</v>
      </c>
      <c r="B46" s="2">
        <v>192383.47720779237</v>
      </c>
      <c r="C46" s="2">
        <v>-44673.838119677814</v>
      </c>
      <c r="D46" s="29">
        <v>0.42342249373905361</v>
      </c>
    </row>
    <row r="47" spans="1:4" x14ac:dyDescent="0.25">
      <c r="A47" s="2">
        <v>46</v>
      </c>
      <c r="B47" s="2">
        <v>192623.47720779234</v>
      </c>
      <c r="C47" s="2">
        <v>-44673.838119677821</v>
      </c>
      <c r="D47" s="29">
        <v>0.40523224603384733</v>
      </c>
    </row>
    <row r="48" spans="1:4" x14ac:dyDescent="0.25">
      <c r="A48" s="2">
        <v>47</v>
      </c>
      <c r="B48" s="2">
        <v>192863.47720779228</v>
      </c>
      <c r="C48" s="2">
        <v>-44673.838119677828</v>
      </c>
      <c r="D48" s="29">
        <v>0.33579184510745114</v>
      </c>
    </row>
    <row r="49" spans="1:4" x14ac:dyDescent="0.25">
      <c r="A49" s="2">
        <v>48</v>
      </c>
      <c r="B49" s="2">
        <v>193103.47720779228</v>
      </c>
      <c r="C49" s="2">
        <v>-44673.838119677821</v>
      </c>
      <c r="D49" s="29">
        <v>0.28950813575647771</v>
      </c>
    </row>
    <row r="50" spans="1:4" x14ac:dyDescent="0.25">
      <c r="A50" s="2">
        <v>49</v>
      </c>
      <c r="B50" s="2">
        <v>190703.47720779257</v>
      </c>
      <c r="C50" s="2">
        <v>-44403.838119677865</v>
      </c>
      <c r="D50" s="29">
        <v>0.28223409279366024</v>
      </c>
    </row>
    <row r="51" spans="1:4" x14ac:dyDescent="0.25">
      <c r="A51" s="2">
        <v>50</v>
      </c>
      <c r="B51" s="2">
        <v>193343.47720779222</v>
      </c>
      <c r="C51" s="2">
        <v>-44403.838119677865</v>
      </c>
      <c r="D51" s="29">
        <v>0.23676747840363532</v>
      </c>
    </row>
    <row r="52" spans="1:4" x14ac:dyDescent="0.25">
      <c r="A52" s="2">
        <v>51</v>
      </c>
      <c r="B52" s="2">
        <v>190943.47720779254</v>
      </c>
      <c r="C52" s="2">
        <v>-44403.838119677857</v>
      </c>
      <c r="D52" s="29">
        <v>0.3399927285924787</v>
      </c>
    </row>
    <row r="53" spans="1:4" x14ac:dyDescent="0.25">
      <c r="A53" s="2">
        <v>52</v>
      </c>
      <c r="B53" s="2">
        <v>191183.47720779249</v>
      </c>
      <c r="C53" s="2">
        <v>-44403.838119677872</v>
      </c>
      <c r="D53" s="29">
        <v>0.41050017904490232</v>
      </c>
    </row>
    <row r="54" spans="1:4" x14ac:dyDescent="0.25">
      <c r="A54" s="2">
        <v>53</v>
      </c>
      <c r="B54" s="2">
        <v>191423.47720779246</v>
      </c>
      <c r="C54" s="2">
        <v>-44403.838119677872</v>
      </c>
      <c r="D54" s="29">
        <v>0.47717920783907175</v>
      </c>
    </row>
    <row r="55" spans="1:4" x14ac:dyDescent="0.25">
      <c r="A55" s="2">
        <v>54</v>
      </c>
      <c r="B55" s="2">
        <v>191663.47720779243</v>
      </c>
      <c r="C55" s="2">
        <v>-44403.838119677865</v>
      </c>
      <c r="D55" s="29">
        <v>0.50313411373645067</v>
      </c>
    </row>
    <row r="56" spans="1:4" x14ac:dyDescent="0.25">
      <c r="A56" s="2">
        <v>55</v>
      </c>
      <c r="B56" s="2">
        <v>191903.47720779243</v>
      </c>
      <c r="C56" s="2">
        <v>-44403.838119677872</v>
      </c>
      <c r="D56" s="29">
        <v>0.52138879359699786</v>
      </c>
    </row>
    <row r="57" spans="1:4" x14ac:dyDescent="0.25">
      <c r="A57" s="2">
        <v>56</v>
      </c>
      <c r="B57" s="2">
        <v>192143.4772077924</v>
      </c>
      <c r="C57" s="2">
        <v>-44403.838119677857</v>
      </c>
      <c r="D57" s="29">
        <v>0.52217373228631925</v>
      </c>
    </row>
    <row r="58" spans="1:4" x14ac:dyDescent="0.25">
      <c r="A58" s="2">
        <v>57</v>
      </c>
      <c r="B58" s="2">
        <v>192383.47720779237</v>
      </c>
      <c r="C58" s="2">
        <v>-44403.838119677865</v>
      </c>
      <c r="D58" s="29">
        <v>0.49401475489139557</v>
      </c>
    </row>
    <row r="59" spans="1:4" x14ac:dyDescent="0.25">
      <c r="A59" s="2">
        <v>58</v>
      </c>
      <c r="B59" s="2">
        <v>192623.47720779234</v>
      </c>
      <c r="C59" s="2">
        <v>-44403.838119677857</v>
      </c>
      <c r="D59" s="29">
        <v>0.43405805039219558</v>
      </c>
    </row>
    <row r="60" spans="1:4" x14ac:dyDescent="0.25">
      <c r="A60" s="2">
        <v>59</v>
      </c>
      <c r="B60" s="2">
        <v>192863.47720779228</v>
      </c>
      <c r="C60" s="2">
        <v>-44403.838119677865</v>
      </c>
      <c r="D60" s="29">
        <v>0.35169358435086906</v>
      </c>
    </row>
    <row r="61" spans="1:4" x14ac:dyDescent="0.25">
      <c r="A61" s="2">
        <v>60</v>
      </c>
      <c r="B61" s="2">
        <v>193103.47720779225</v>
      </c>
      <c r="C61" s="2">
        <v>-44403.838119677872</v>
      </c>
      <c r="D61" s="29">
        <v>0.29461334215011448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1">
    <cfRule type="expression" dxfId="3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200783.47720779257</v>
      </c>
      <c r="C2" s="2">
        <v>-32963.838119677574</v>
      </c>
      <c r="D2" s="12">
        <v>377.12199401855469</v>
      </c>
      <c r="F2" s="9" t="s">
        <v>4</v>
      </c>
      <c r="G2" s="7">
        <f>AVERAGE(D:D)</f>
        <v>428.86889161609173</v>
      </c>
      <c r="H2" s="6" t="s">
        <v>5</v>
      </c>
      <c r="I2" s="7">
        <f>MIN(D:D)</f>
        <v>91.692751109600067</v>
      </c>
      <c r="J2" s="6" t="s">
        <v>6</v>
      </c>
      <c r="K2" s="8">
        <f>MAX(D:D)</f>
        <v>1026.0595583915713</v>
      </c>
      <c r="M2" s="13" t="s">
        <v>17</v>
      </c>
      <c r="N2" s="14">
        <v>1</v>
      </c>
    </row>
    <row r="3" spans="1:14" x14ac:dyDescent="0.25">
      <c r="A3" s="2">
        <v>2</v>
      </c>
      <c r="B3" s="2">
        <v>198263.47720779228</v>
      </c>
      <c r="C3" s="2">
        <v>-32963.838119677574</v>
      </c>
      <c r="D3" s="12">
        <v>588.21499943733215</v>
      </c>
      <c r="F3" s="21" t="s">
        <v>7</v>
      </c>
      <c r="G3" s="22"/>
      <c r="H3" s="22"/>
      <c r="I3" s="25">
        <f>IF(平均照度&gt;1,最小照度/平均照度,0)</f>
        <v>0.21380135724947888</v>
      </c>
      <c r="J3" s="25"/>
      <c r="K3" s="26"/>
    </row>
    <row r="4" spans="1:14" x14ac:dyDescent="0.25">
      <c r="A4" s="2">
        <v>3</v>
      </c>
      <c r="B4" s="2">
        <v>200531.47720779252</v>
      </c>
      <c r="C4" s="2">
        <v>-32963.838119677574</v>
      </c>
      <c r="D4" s="29">
        <v>483.96299457550055</v>
      </c>
      <c r="F4" s="23" t="s">
        <v>13</v>
      </c>
      <c r="G4" s="24"/>
      <c r="H4" s="24"/>
      <c r="I4" s="27">
        <f>IF(最大照度&gt;1,最小照度/最大照度,0)</f>
        <v>8.9363965629183972E-2</v>
      </c>
      <c r="J4" s="27"/>
      <c r="K4" s="28"/>
    </row>
    <row r="5" spans="1:14" x14ac:dyDescent="0.25">
      <c r="A5" s="2">
        <v>4</v>
      </c>
      <c r="B5" s="2">
        <v>200279.47720779252</v>
      </c>
      <c r="C5" s="2">
        <v>-32963.838119677574</v>
      </c>
      <c r="D5" s="29">
        <v>613.55182075500488</v>
      </c>
      <c r="F5" s="10" t="s">
        <v>8</v>
      </c>
      <c r="G5" s="3" t="s">
        <v>28</v>
      </c>
      <c r="H5" s="11" t="s">
        <v>14</v>
      </c>
      <c r="I5" s="11" t="s">
        <v>22</v>
      </c>
      <c r="J5" s="10" t="s">
        <v>9</v>
      </c>
      <c r="K5" s="5">
        <v>7.78</v>
      </c>
    </row>
    <row r="6" spans="1:14" x14ac:dyDescent="0.25">
      <c r="A6" s="2">
        <v>5</v>
      </c>
      <c r="B6" s="2">
        <v>200027.47720779249</v>
      </c>
      <c r="C6" s="2">
        <v>-32963.838119677574</v>
      </c>
      <c r="D6" s="29">
        <v>729.27901077270508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199775.47720779246</v>
      </c>
      <c r="C7" s="2">
        <v>-32963.838119677574</v>
      </c>
      <c r="D7" s="29">
        <v>776.5809202194215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199523.47720779243</v>
      </c>
      <c r="C8" s="2">
        <v>-32963.838119677581</v>
      </c>
      <c r="D8" s="29">
        <v>764.89119815826416</v>
      </c>
    </row>
    <row r="9" spans="1:14" x14ac:dyDescent="0.25">
      <c r="A9" s="2">
        <v>8</v>
      </c>
      <c r="B9" s="2">
        <v>199271.4772077924</v>
      </c>
      <c r="C9" s="2">
        <v>-32963.838119677574</v>
      </c>
      <c r="D9" s="29">
        <v>734.0746169090271</v>
      </c>
    </row>
    <row r="10" spans="1:14" x14ac:dyDescent="0.25">
      <c r="A10" s="2">
        <v>9</v>
      </c>
      <c r="B10" s="2">
        <v>199019.47720779237</v>
      </c>
      <c r="C10" s="2">
        <v>-32963.838119677581</v>
      </c>
      <c r="D10" s="29">
        <v>743.58534049987793</v>
      </c>
    </row>
    <row r="11" spans="1:14" x14ac:dyDescent="0.25">
      <c r="A11" s="2">
        <v>10</v>
      </c>
      <c r="B11" s="2">
        <v>198767.47720779231</v>
      </c>
      <c r="C11" s="2">
        <v>-32963.838119677574</v>
      </c>
      <c r="D11" s="29">
        <v>736.43687009811413</v>
      </c>
    </row>
    <row r="12" spans="1:14" x14ac:dyDescent="0.25">
      <c r="A12" s="2">
        <v>11</v>
      </c>
      <c r="B12" s="2">
        <v>198515.47720779231</v>
      </c>
      <c r="C12" s="2">
        <v>-32963.838119677566</v>
      </c>
      <c r="D12" s="29">
        <v>701.94614696502686</v>
      </c>
    </row>
    <row r="13" spans="1:14" x14ac:dyDescent="0.25">
      <c r="A13" s="2">
        <v>12</v>
      </c>
      <c r="B13" s="2">
        <v>200783.47720779257</v>
      </c>
      <c r="C13" s="2">
        <v>-33221.838119677646</v>
      </c>
      <c r="D13" s="29">
        <v>410.15423321723938</v>
      </c>
    </row>
    <row r="14" spans="1:14" x14ac:dyDescent="0.25">
      <c r="A14" s="2">
        <v>13</v>
      </c>
      <c r="B14" s="2">
        <v>198263.47720779228</v>
      </c>
      <c r="C14" s="2">
        <v>-33221.838119677646</v>
      </c>
      <c r="D14" s="29">
        <v>668.47070511937147</v>
      </c>
    </row>
    <row r="15" spans="1:14" x14ac:dyDescent="0.25">
      <c r="A15" s="2">
        <v>14</v>
      </c>
      <c r="B15" s="2">
        <v>200531.47720779254</v>
      </c>
      <c r="C15" s="2">
        <v>-33221.838119677646</v>
      </c>
      <c r="D15" s="29">
        <v>534.71307158470154</v>
      </c>
    </row>
    <row r="16" spans="1:14" x14ac:dyDescent="0.25">
      <c r="A16" s="2">
        <v>15</v>
      </c>
      <c r="B16" s="2">
        <v>200279.47720779252</v>
      </c>
      <c r="C16" s="2">
        <v>-33221.838119677646</v>
      </c>
      <c r="D16" s="29">
        <v>706.29970273137087</v>
      </c>
    </row>
    <row r="17" spans="1:4" x14ac:dyDescent="0.25">
      <c r="A17" s="2">
        <v>16</v>
      </c>
      <c r="B17" s="2">
        <v>200027.47720779249</v>
      </c>
      <c r="C17" s="2">
        <v>-33221.838119677639</v>
      </c>
      <c r="D17" s="29">
        <v>942.9318208694458</v>
      </c>
    </row>
    <row r="18" spans="1:4" x14ac:dyDescent="0.25">
      <c r="A18" s="2">
        <v>17</v>
      </c>
      <c r="B18" s="2">
        <v>199775.47720779246</v>
      </c>
      <c r="C18" s="2">
        <v>-33221.838119677646</v>
      </c>
      <c r="D18" s="29">
        <v>970.22414159774792</v>
      </c>
    </row>
    <row r="19" spans="1:4" x14ac:dyDescent="0.25">
      <c r="A19" s="2">
        <v>18</v>
      </c>
      <c r="B19" s="2">
        <v>199523.47720779243</v>
      </c>
      <c r="C19" s="2">
        <v>-33221.838119677639</v>
      </c>
      <c r="D19" s="29">
        <v>873.62995624542236</v>
      </c>
    </row>
    <row r="20" spans="1:4" x14ac:dyDescent="0.25">
      <c r="A20" s="2">
        <v>19</v>
      </c>
      <c r="B20" s="2">
        <v>199271.4772077924</v>
      </c>
      <c r="C20" s="2">
        <v>-33221.838119677646</v>
      </c>
      <c r="D20" s="29">
        <v>836.1716504096986</v>
      </c>
    </row>
    <row r="21" spans="1:4" x14ac:dyDescent="0.25">
      <c r="A21" s="2">
        <v>20</v>
      </c>
      <c r="B21" s="2">
        <v>199019.47720779237</v>
      </c>
      <c r="C21" s="2">
        <v>-33221.838119677639</v>
      </c>
      <c r="D21" s="29">
        <v>879.05402278900158</v>
      </c>
    </row>
    <row r="22" spans="1:4" x14ac:dyDescent="0.25">
      <c r="A22" s="2">
        <v>21</v>
      </c>
      <c r="B22" s="2">
        <v>198767.47720779231</v>
      </c>
      <c r="C22" s="2">
        <v>-33221.838119677646</v>
      </c>
      <c r="D22" s="29">
        <v>1004.9852657318115</v>
      </c>
    </row>
    <row r="23" spans="1:4" x14ac:dyDescent="0.25">
      <c r="A23" s="2">
        <v>22</v>
      </c>
      <c r="B23" s="2">
        <v>198515.47720779231</v>
      </c>
      <c r="C23" s="2">
        <v>-33221.838119677646</v>
      </c>
      <c r="D23" s="29">
        <v>854.05763530731201</v>
      </c>
    </row>
    <row r="24" spans="1:4" x14ac:dyDescent="0.25">
      <c r="A24" s="2">
        <v>23</v>
      </c>
      <c r="B24" s="2">
        <v>200783.47720779257</v>
      </c>
      <c r="C24" s="2">
        <v>-33479.838119677719</v>
      </c>
      <c r="D24" s="29">
        <v>408.80807495117188</v>
      </c>
    </row>
    <row r="25" spans="1:4" x14ac:dyDescent="0.25">
      <c r="A25" s="2">
        <v>24</v>
      </c>
      <c r="B25" s="2">
        <v>198263.47720779228</v>
      </c>
      <c r="C25" s="2">
        <v>-33479.838119677719</v>
      </c>
      <c r="D25" s="29">
        <v>669.7883152961731</v>
      </c>
    </row>
    <row r="26" spans="1:4" x14ac:dyDescent="0.25">
      <c r="A26" s="2">
        <v>25</v>
      </c>
      <c r="B26" s="2">
        <v>200531.47720779254</v>
      </c>
      <c r="C26" s="2">
        <v>-33479.838119677726</v>
      </c>
      <c r="D26" s="29">
        <v>532.05856680870056</v>
      </c>
    </row>
    <row r="27" spans="1:4" x14ac:dyDescent="0.25">
      <c r="A27" s="2">
        <v>26</v>
      </c>
      <c r="B27" s="2">
        <v>200279.47720779252</v>
      </c>
      <c r="C27" s="2">
        <v>-33479.838119677705</v>
      </c>
      <c r="D27" s="29">
        <v>703.88632535934448</v>
      </c>
    </row>
    <row r="28" spans="1:4" x14ac:dyDescent="0.25">
      <c r="A28" s="2">
        <v>27</v>
      </c>
      <c r="B28" s="2">
        <v>200027.47720779249</v>
      </c>
      <c r="C28" s="2">
        <v>-33479.838119677712</v>
      </c>
      <c r="D28" s="29">
        <v>950.59275579452526</v>
      </c>
    </row>
    <row r="29" spans="1:4" x14ac:dyDescent="0.25">
      <c r="A29" s="2">
        <v>28</v>
      </c>
      <c r="B29" s="2">
        <v>199775.47720779246</v>
      </c>
      <c r="C29" s="2">
        <v>-33479.838119677705</v>
      </c>
      <c r="D29" s="29">
        <v>976.55261754989624</v>
      </c>
    </row>
    <row r="30" spans="1:4" x14ac:dyDescent="0.25">
      <c r="A30" s="2">
        <v>29</v>
      </c>
      <c r="B30" s="2">
        <v>199523.47720779243</v>
      </c>
      <c r="C30" s="2">
        <v>-33479.838119677712</v>
      </c>
      <c r="D30" s="29">
        <v>856.75498771667492</v>
      </c>
    </row>
    <row r="31" spans="1:4" x14ac:dyDescent="0.25">
      <c r="A31" s="2">
        <v>30</v>
      </c>
      <c r="B31" s="2">
        <v>199271.4772077924</v>
      </c>
      <c r="C31" s="2">
        <v>-33479.838119677712</v>
      </c>
      <c r="D31" s="29">
        <v>835.14748954772949</v>
      </c>
    </row>
    <row r="32" spans="1:4" x14ac:dyDescent="0.25">
      <c r="A32" s="2">
        <v>31</v>
      </c>
      <c r="B32" s="2">
        <v>199019.47720779237</v>
      </c>
      <c r="C32" s="2">
        <v>-33479.838119677719</v>
      </c>
      <c r="D32" s="29">
        <v>890.52020311355591</v>
      </c>
    </row>
    <row r="33" spans="1:4" x14ac:dyDescent="0.25">
      <c r="A33" s="2">
        <v>32</v>
      </c>
      <c r="B33" s="2">
        <v>198767.47720779234</v>
      </c>
      <c r="C33" s="2">
        <v>-33479.838119677719</v>
      </c>
      <c r="D33" s="29">
        <v>1026.0595583915713</v>
      </c>
    </row>
    <row r="34" spans="1:4" x14ac:dyDescent="0.25">
      <c r="A34" s="2">
        <v>33</v>
      </c>
      <c r="B34" s="2">
        <v>198515.47720779231</v>
      </c>
      <c r="C34" s="2">
        <v>-33479.838119677719</v>
      </c>
      <c r="D34" s="29">
        <v>860.37202787399292</v>
      </c>
    </row>
    <row r="35" spans="1:4" x14ac:dyDescent="0.25">
      <c r="A35" s="2">
        <v>34</v>
      </c>
      <c r="B35" s="2">
        <v>200783.47720779257</v>
      </c>
      <c r="C35" s="2">
        <v>-33737.838119677792</v>
      </c>
      <c r="D35" s="29">
        <v>373.43859124183655</v>
      </c>
    </row>
    <row r="36" spans="1:4" x14ac:dyDescent="0.25">
      <c r="A36" s="2">
        <v>35</v>
      </c>
      <c r="B36" s="2">
        <v>198263.47720779228</v>
      </c>
      <c r="C36" s="2">
        <v>-33737.838119677777</v>
      </c>
      <c r="D36" s="29">
        <v>571.63270926475536</v>
      </c>
    </row>
    <row r="37" spans="1:4" x14ac:dyDescent="0.25">
      <c r="A37" s="2">
        <v>36</v>
      </c>
      <c r="B37" s="2">
        <v>200531.47720779254</v>
      </c>
      <c r="C37" s="2">
        <v>-33737.838119677785</v>
      </c>
      <c r="D37" s="29">
        <v>474.45086264610291</v>
      </c>
    </row>
    <row r="38" spans="1:4" x14ac:dyDescent="0.25">
      <c r="A38" s="2">
        <v>37</v>
      </c>
      <c r="B38" s="2">
        <v>200279.47720779252</v>
      </c>
      <c r="C38" s="2">
        <v>-33737.838119677777</v>
      </c>
      <c r="D38" s="29">
        <v>602.00297522544861</v>
      </c>
    </row>
    <row r="39" spans="1:4" x14ac:dyDescent="0.25">
      <c r="A39" s="2">
        <v>38</v>
      </c>
      <c r="B39" s="2">
        <v>200027.47720779249</v>
      </c>
      <c r="C39" s="2">
        <v>-33737.838119677785</v>
      </c>
      <c r="D39" s="29">
        <v>715.98924541473389</v>
      </c>
    </row>
    <row r="40" spans="1:4" x14ac:dyDescent="0.25">
      <c r="A40" s="2">
        <v>39</v>
      </c>
      <c r="B40" s="2">
        <v>199775.47720779246</v>
      </c>
      <c r="C40" s="2">
        <v>-33737.838119677785</v>
      </c>
      <c r="D40" s="29">
        <v>760.5337986946106</v>
      </c>
    </row>
    <row r="41" spans="1:4" x14ac:dyDescent="0.25">
      <c r="A41" s="2">
        <v>40</v>
      </c>
      <c r="B41" s="2">
        <v>199523.47720779243</v>
      </c>
      <c r="C41" s="2">
        <v>-33737.838119677792</v>
      </c>
      <c r="D41" s="29">
        <v>738.57805681228649</v>
      </c>
    </row>
    <row r="42" spans="1:4" x14ac:dyDescent="0.25">
      <c r="A42" s="2">
        <v>41</v>
      </c>
      <c r="B42" s="2">
        <v>199271.47720779243</v>
      </c>
      <c r="C42" s="2">
        <v>-33737.838119677785</v>
      </c>
      <c r="D42" s="29">
        <v>725.74501991271973</v>
      </c>
    </row>
    <row r="43" spans="1:4" x14ac:dyDescent="0.25">
      <c r="A43" s="2">
        <v>42</v>
      </c>
      <c r="B43" s="2">
        <v>199019.47720779237</v>
      </c>
      <c r="C43" s="2">
        <v>-33737.838119677792</v>
      </c>
      <c r="D43" s="29">
        <v>749.10056495666504</v>
      </c>
    </row>
    <row r="44" spans="1:4" x14ac:dyDescent="0.25">
      <c r="A44" s="2">
        <v>43</v>
      </c>
      <c r="B44" s="2">
        <v>198767.47720779234</v>
      </c>
      <c r="C44" s="2">
        <v>-33737.838119677777</v>
      </c>
      <c r="D44" s="29">
        <v>760.85908222198486</v>
      </c>
    </row>
    <row r="45" spans="1:4" x14ac:dyDescent="0.25">
      <c r="A45" s="2">
        <v>44</v>
      </c>
      <c r="B45" s="2">
        <v>198515.47720779231</v>
      </c>
      <c r="C45" s="2">
        <v>-33737.838119677792</v>
      </c>
      <c r="D45" s="29">
        <v>696.80502843856812</v>
      </c>
    </row>
    <row r="46" spans="1:4" x14ac:dyDescent="0.25">
      <c r="A46" s="2">
        <v>45</v>
      </c>
      <c r="B46" s="2">
        <v>200783.47720779257</v>
      </c>
      <c r="C46" s="2">
        <v>-33995.838119677857</v>
      </c>
      <c r="D46" s="29">
        <v>317.19934403896337</v>
      </c>
    </row>
    <row r="47" spans="1:4" x14ac:dyDescent="0.25">
      <c r="A47" s="2">
        <v>46</v>
      </c>
      <c r="B47" s="2">
        <v>198263.47720779228</v>
      </c>
      <c r="C47" s="2">
        <v>-33995.838119677872</v>
      </c>
      <c r="D47" s="29">
        <v>461.46039056777954</v>
      </c>
    </row>
    <row r="48" spans="1:4" x14ac:dyDescent="0.25">
      <c r="A48" s="2">
        <v>47</v>
      </c>
      <c r="B48" s="2">
        <v>200531.47720779254</v>
      </c>
      <c r="C48" s="2">
        <v>-33995.838119677879</v>
      </c>
      <c r="D48" s="29">
        <v>391.80844712257385</v>
      </c>
    </row>
    <row r="49" spans="1:4" x14ac:dyDescent="0.25">
      <c r="A49" s="2">
        <v>48</v>
      </c>
      <c r="B49" s="2">
        <v>200279.47720779252</v>
      </c>
      <c r="C49" s="2">
        <v>-33995.838119677857</v>
      </c>
      <c r="D49" s="29">
        <v>476.06097769737244</v>
      </c>
    </row>
    <row r="50" spans="1:4" x14ac:dyDescent="0.25">
      <c r="A50" s="2">
        <v>49</v>
      </c>
      <c r="B50" s="2">
        <v>200027.47720779249</v>
      </c>
      <c r="C50" s="2">
        <v>-33995.838119677865</v>
      </c>
      <c r="D50" s="29">
        <v>540.27174115180969</v>
      </c>
    </row>
    <row r="51" spans="1:4" x14ac:dyDescent="0.25">
      <c r="A51" s="2">
        <v>50</v>
      </c>
      <c r="B51" s="2">
        <v>199775.47720779249</v>
      </c>
      <c r="C51" s="2">
        <v>-33995.838119677857</v>
      </c>
      <c r="D51" s="29">
        <v>577.0519106388092</v>
      </c>
    </row>
    <row r="52" spans="1:4" x14ac:dyDescent="0.25">
      <c r="A52" s="2">
        <v>51</v>
      </c>
      <c r="B52" s="2">
        <v>199523.47720779243</v>
      </c>
      <c r="C52" s="2">
        <v>-33995.838119677865</v>
      </c>
      <c r="D52" s="29">
        <v>583.91657948493958</v>
      </c>
    </row>
    <row r="53" spans="1:4" x14ac:dyDescent="0.25">
      <c r="A53" s="2">
        <v>52</v>
      </c>
      <c r="B53" s="2">
        <v>199271.47720779243</v>
      </c>
      <c r="C53" s="2">
        <v>-33995.838119677857</v>
      </c>
      <c r="D53" s="29">
        <v>585.73205590248119</v>
      </c>
    </row>
    <row r="54" spans="1:4" x14ac:dyDescent="0.25">
      <c r="A54" s="2">
        <v>53</v>
      </c>
      <c r="B54" s="2">
        <v>199019.47720779237</v>
      </c>
      <c r="C54" s="2">
        <v>-33995.838119677865</v>
      </c>
      <c r="D54" s="29">
        <v>592.77592515945446</v>
      </c>
    </row>
    <row r="55" spans="1:4" x14ac:dyDescent="0.25">
      <c r="A55" s="2">
        <v>54</v>
      </c>
      <c r="B55" s="2">
        <v>198767.47720779234</v>
      </c>
      <c r="C55" s="2">
        <v>-33995.838119677865</v>
      </c>
      <c r="D55" s="29">
        <v>569.17319536209106</v>
      </c>
    </row>
    <row r="56" spans="1:4" x14ac:dyDescent="0.25">
      <c r="A56" s="2">
        <v>55</v>
      </c>
      <c r="B56" s="2">
        <v>198515.47720779231</v>
      </c>
      <c r="C56" s="2">
        <v>-33995.83811967785</v>
      </c>
      <c r="D56" s="29">
        <v>528.13652021169662</v>
      </c>
    </row>
    <row r="57" spans="1:4" x14ac:dyDescent="0.25">
      <c r="A57" s="2">
        <v>56</v>
      </c>
      <c r="B57" s="2">
        <v>200783.47720779257</v>
      </c>
      <c r="C57" s="2">
        <v>-34253.838119677937</v>
      </c>
      <c r="D57" s="29">
        <v>258.41761898994446</v>
      </c>
    </row>
    <row r="58" spans="1:4" x14ac:dyDescent="0.25">
      <c r="A58" s="2">
        <v>57</v>
      </c>
      <c r="B58" s="2">
        <v>198263.47720779225</v>
      </c>
      <c r="C58" s="2">
        <v>-34253.838119677937</v>
      </c>
      <c r="D58" s="29">
        <v>353.92725701749328</v>
      </c>
    </row>
    <row r="59" spans="1:4" x14ac:dyDescent="0.25">
      <c r="A59" s="2">
        <v>58</v>
      </c>
      <c r="B59" s="2">
        <v>200531.47720779252</v>
      </c>
      <c r="C59" s="2">
        <v>-34253.838119677945</v>
      </c>
      <c r="D59" s="29">
        <v>305.8289093971253</v>
      </c>
    </row>
    <row r="60" spans="1:4" x14ac:dyDescent="0.25">
      <c r="A60" s="2">
        <v>59</v>
      </c>
      <c r="B60" s="2">
        <v>200279.47720779252</v>
      </c>
      <c r="C60" s="2">
        <v>-34253.838119677923</v>
      </c>
      <c r="D60" s="29">
        <v>360.79529595375061</v>
      </c>
    </row>
    <row r="61" spans="1:4" x14ac:dyDescent="0.25">
      <c r="A61" s="2">
        <v>60</v>
      </c>
      <c r="B61" s="2">
        <v>200027.47720779246</v>
      </c>
      <c r="C61" s="2">
        <v>-34253.838119677945</v>
      </c>
      <c r="D61" s="29">
        <v>409.86706018447876</v>
      </c>
    </row>
    <row r="62" spans="1:4" x14ac:dyDescent="0.25">
      <c r="A62" s="2">
        <v>61</v>
      </c>
      <c r="B62" s="2">
        <v>199775.47720779246</v>
      </c>
      <c r="C62" s="2">
        <v>-34253.838119677923</v>
      </c>
      <c r="D62" s="29">
        <v>431.7880203723908</v>
      </c>
    </row>
    <row r="63" spans="1:4" x14ac:dyDescent="0.25">
      <c r="A63" s="2">
        <v>62</v>
      </c>
      <c r="B63" s="2">
        <v>199523.4772077924</v>
      </c>
      <c r="C63" s="2">
        <v>-34253.838119677945</v>
      </c>
      <c r="D63" s="29">
        <v>442.18207097053528</v>
      </c>
    </row>
    <row r="64" spans="1:4" x14ac:dyDescent="0.25">
      <c r="A64" s="2">
        <v>63</v>
      </c>
      <c r="B64" s="2">
        <v>199271.4772077924</v>
      </c>
      <c r="C64" s="2">
        <v>-34253.83811967793</v>
      </c>
      <c r="D64" s="29">
        <v>445.29159712791449</v>
      </c>
    </row>
    <row r="65" spans="1:4" x14ac:dyDescent="0.25">
      <c r="A65" s="2">
        <v>64</v>
      </c>
      <c r="B65" s="2">
        <v>199019.47720779234</v>
      </c>
      <c r="C65" s="2">
        <v>-34253.838119677945</v>
      </c>
      <c r="D65" s="29">
        <v>440.99219560623175</v>
      </c>
    </row>
    <row r="66" spans="1:4" x14ac:dyDescent="0.25">
      <c r="A66" s="2">
        <v>65</v>
      </c>
      <c r="B66" s="2">
        <v>198767.47720779231</v>
      </c>
      <c r="C66" s="2">
        <v>-34253.838119677937</v>
      </c>
      <c r="D66" s="29">
        <v>428.72044563293463</v>
      </c>
    </row>
    <row r="67" spans="1:4" x14ac:dyDescent="0.25">
      <c r="A67" s="2">
        <v>66</v>
      </c>
      <c r="B67" s="2">
        <v>198515.47720779231</v>
      </c>
      <c r="C67" s="2">
        <v>-34253.838119677937</v>
      </c>
      <c r="D67" s="29">
        <v>403.11138820648199</v>
      </c>
    </row>
    <row r="68" spans="1:4" x14ac:dyDescent="0.25">
      <c r="A68" s="2">
        <v>67</v>
      </c>
      <c r="B68" s="2">
        <v>200783.47720779257</v>
      </c>
      <c r="C68" s="2">
        <v>-34511.83811967801</v>
      </c>
      <c r="D68" s="29">
        <v>206.11881768703461</v>
      </c>
    </row>
    <row r="69" spans="1:4" x14ac:dyDescent="0.25">
      <c r="A69" s="2">
        <v>68</v>
      </c>
      <c r="B69" s="2">
        <v>198263.47720779225</v>
      </c>
      <c r="C69" s="2">
        <v>-34511.83811967801</v>
      </c>
      <c r="D69" s="29">
        <v>269.95389755189416</v>
      </c>
    </row>
    <row r="70" spans="1:4" x14ac:dyDescent="0.25">
      <c r="A70" s="2">
        <v>69</v>
      </c>
      <c r="B70" s="2">
        <v>200531.47720779252</v>
      </c>
      <c r="C70" s="2">
        <v>-34511.838119678017</v>
      </c>
      <c r="D70" s="29">
        <v>236.41491392493251</v>
      </c>
    </row>
    <row r="71" spans="1:4" x14ac:dyDescent="0.25">
      <c r="A71" s="2">
        <v>70</v>
      </c>
      <c r="B71" s="2">
        <v>200279.47720779252</v>
      </c>
      <c r="C71" s="2">
        <v>-34511.83811967801</v>
      </c>
      <c r="D71" s="29">
        <v>272.24458014965057</v>
      </c>
    </row>
    <row r="72" spans="1:4" x14ac:dyDescent="0.25">
      <c r="A72" s="2">
        <v>71</v>
      </c>
      <c r="B72" s="2">
        <v>200027.47720779246</v>
      </c>
      <c r="C72" s="2">
        <v>-34511.838119678003</v>
      </c>
      <c r="D72" s="29">
        <v>301.68391299247747</v>
      </c>
    </row>
    <row r="73" spans="1:4" x14ac:dyDescent="0.25">
      <c r="A73" s="2">
        <v>72</v>
      </c>
      <c r="B73" s="2">
        <v>199775.47720779246</v>
      </c>
      <c r="C73" s="2">
        <v>-34511.83811967801</v>
      </c>
      <c r="D73" s="29">
        <v>321.99443805217743</v>
      </c>
    </row>
    <row r="74" spans="1:4" x14ac:dyDescent="0.25">
      <c r="A74" s="2">
        <v>73</v>
      </c>
      <c r="B74" s="2">
        <v>199523.4772077924</v>
      </c>
      <c r="C74" s="2">
        <v>-34511.83811967801</v>
      </c>
      <c r="D74" s="29">
        <v>327.09859836101532</v>
      </c>
    </row>
    <row r="75" spans="1:4" x14ac:dyDescent="0.25">
      <c r="A75" s="2">
        <v>74</v>
      </c>
      <c r="B75" s="2">
        <v>199271.4772077924</v>
      </c>
      <c r="C75" s="2">
        <v>-34511.838119678017</v>
      </c>
      <c r="D75" s="29">
        <v>332.08270847797399</v>
      </c>
    </row>
    <row r="76" spans="1:4" x14ac:dyDescent="0.25">
      <c r="A76" s="2">
        <v>75</v>
      </c>
      <c r="B76" s="2">
        <v>199019.47720779237</v>
      </c>
      <c r="C76" s="2">
        <v>-34511.83811967801</v>
      </c>
      <c r="D76" s="29">
        <v>328.18265628814703</v>
      </c>
    </row>
    <row r="77" spans="1:4" x14ac:dyDescent="0.25">
      <c r="A77" s="2">
        <v>76</v>
      </c>
      <c r="B77" s="2">
        <v>198767.47720779231</v>
      </c>
      <c r="C77" s="2">
        <v>-34511.83811967801</v>
      </c>
      <c r="D77" s="29">
        <v>316.886714220047</v>
      </c>
    </row>
    <row r="78" spans="1:4" x14ac:dyDescent="0.25">
      <c r="A78" s="2">
        <v>77</v>
      </c>
      <c r="B78" s="2">
        <v>198515.47720779231</v>
      </c>
      <c r="C78" s="2">
        <v>-34511.83811967801</v>
      </c>
      <c r="D78" s="29">
        <v>295.9164252281189</v>
      </c>
    </row>
    <row r="79" spans="1:4" x14ac:dyDescent="0.25">
      <c r="A79" s="2">
        <v>78</v>
      </c>
      <c r="B79" s="2">
        <v>200783.47720779257</v>
      </c>
      <c r="C79" s="2">
        <v>-34769.838119678076</v>
      </c>
      <c r="D79" s="29">
        <v>167.61837264090778</v>
      </c>
    </row>
    <row r="80" spans="1:4" x14ac:dyDescent="0.25">
      <c r="A80" s="2">
        <v>79</v>
      </c>
      <c r="B80" s="2">
        <v>198263.47720779228</v>
      </c>
      <c r="C80" s="2">
        <v>-34769.83811967809</v>
      </c>
      <c r="D80" s="29">
        <v>203.30461585521701</v>
      </c>
    </row>
    <row r="81" spans="1:4" x14ac:dyDescent="0.25">
      <c r="A81" s="2">
        <v>80</v>
      </c>
      <c r="B81" s="2">
        <v>200531.47720779252</v>
      </c>
      <c r="C81" s="2">
        <v>-34769.83811967809</v>
      </c>
      <c r="D81" s="29">
        <v>186.92152162015441</v>
      </c>
    </row>
    <row r="82" spans="1:4" x14ac:dyDescent="0.25">
      <c r="A82" s="2">
        <v>81</v>
      </c>
      <c r="B82" s="2">
        <v>200279.47720779252</v>
      </c>
      <c r="C82" s="2">
        <v>-34769.838119678076</v>
      </c>
      <c r="D82" s="29">
        <v>204.09558999538424</v>
      </c>
    </row>
    <row r="83" spans="1:4" x14ac:dyDescent="0.25">
      <c r="A83" s="2">
        <v>82</v>
      </c>
      <c r="B83" s="2">
        <v>200027.47720779246</v>
      </c>
      <c r="C83" s="2">
        <v>-34769.838119678083</v>
      </c>
      <c r="D83" s="29">
        <v>226.44489848613739</v>
      </c>
    </row>
    <row r="84" spans="1:4" x14ac:dyDescent="0.25">
      <c r="A84" s="2">
        <v>83</v>
      </c>
      <c r="B84" s="2">
        <v>199775.47720779246</v>
      </c>
      <c r="C84" s="2">
        <v>-34769.838119678076</v>
      </c>
      <c r="D84" s="29">
        <v>243.03062415122986</v>
      </c>
    </row>
    <row r="85" spans="1:4" x14ac:dyDescent="0.25">
      <c r="A85" s="2">
        <v>84</v>
      </c>
      <c r="B85" s="2">
        <v>199523.47720779243</v>
      </c>
      <c r="C85" s="2">
        <v>-34769.838119678083</v>
      </c>
      <c r="D85" s="29">
        <v>248.63943910598755</v>
      </c>
    </row>
    <row r="86" spans="1:4" x14ac:dyDescent="0.25">
      <c r="A86" s="2">
        <v>85</v>
      </c>
      <c r="B86" s="2">
        <v>199271.4772077924</v>
      </c>
      <c r="C86" s="2">
        <v>-34769.838119678076</v>
      </c>
      <c r="D86" s="29">
        <v>252.09740102291107</v>
      </c>
    </row>
    <row r="87" spans="1:4" x14ac:dyDescent="0.25">
      <c r="A87" s="2">
        <v>86</v>
      </c>
      <c r="B87" s="2">
        <v>199019.47720779237</v>
      </c>
      <c r="C87" s="2">
        <v>-34769.838119678083</v>
      </c>
      <c r="D87" s="29">
        <v>250.27236497402191</v>
      </c>
    </row>
    <row r="88" spans="1:4" x14ac:dyDescent="0.25">
      <c r="A88" s="2">
        <v>87</v>
      </c>
      <c r="B88" s="2">
        <v>198767.47720779231</v>
      </c>
      <c r="C88" s="2">
        <v>-34769.838119678083</v>
      </c>
      <c r="D88" s="29">
        <v>240.02245569229126</v>
      </c>
    </row>
    <row r="89" spans="1:4" x14ac:dyDescent="0.25">
      <c r="A89" s="2">
        <v>88</v>
      </c>
      <c r="B89" s="2">
        <v>198515.47720779231</v>
      </c>
      <c r="C89" s="2">
        <v>-34769.838119678068</v>
      </c>
      <c r="D89" s="29">
        <v>222.81407506883147</v>
      </c>
    </row>
    <row r="90" spans="1:4" x14ac:dyDescent="0.25">
      <c r="A90" s="2">
        <v>89</v>
      </c>
      <c r="B90" s="2">
        <v>200783.47720779257</v>
      </c>
      <c r="C90" s="2">
        <v>-35027.838119678163</v>
      </c>
      <c r="D90" s="29">
        <v>131.34581248342991</v>
      </c>
    </row>
    <row r="91" spans="1:4" x14ac:dyDescent="0.25">
      <c r="A91" s="2">
        <v>90</v>
      </c>
      <c r="B91" s="2">
        <v>198263.47720779228</v>
      </c>
      <c r="C91" s="2">
        <v>-35027.838119678148</v>
      </c>
      <c r="D91" s="29">
        <v>156.18832969665527</v>
      </c>
    </row>
    <row r="92" spans="1:4" x14ac:dyDescent="0.25">
      <c r="A92" s="2">
        <v>91</v>
      </c>
      <c r="B92" s="2">
        <v>200531.47720779254</v>
      </c>
      <c r="C92" s="2">
        <v>-35027.838119678156</v>
      </c>
      <c r="D92" s="29">
        <v>145.54611277580261</v>
      </c>
    </row>
    <row r="93" spans="1:4" x14ac:dyDescent="0.25">
      <c r="A93" s="2">
        <v>92</v>
      </c>
      <c r="B93" s="2">
        <v>200279.47720779252</v>
      </c>
      <c r="C93" s="2">
        <v>-35027.838119678148</v>
      </c>
      <c r="D93" s="29">
        <v>158.97053450345993</v>
      </c>
    </row>
    <row r="94" spans="1:4" x14ac:dyDescent="0.25">
      <c r="A94" s="2">
        <v>93</v>
      </c>
      <c r="B94" s="2">
        <v>200027.47720779249</v>
      </c>
      <c r="C94" s="2">
        <v>-35027.838119678156</v>
      </c>
      <c r="D94" s="29">
        <v>174.04473948478699</v>
      </c>
    </row>
    <row r="95" spans="1:4" x14ac:dyDescent="0.25">
      <c r="A95" s="2">
        <v>94</v>
      </c>
      <c r="B95" s="2">
        <v>199775.47720779246</v>
      </c>
      <c r="C95" s="2">
        <v>-35027.838119678148</v>
      </c>
      <c r="D95" s="29">
        <v>184.91899085044861</v>
      </c>
    </row>
    <row r="96" spans="1:4" x14ac:dyDescent="0.25">
      <c r="A96" s="2">
        <v>95</v>
      </c>
      <c r="B96" s="2">
        <v>199523.47720779243</v>
      </c>
      <c r="C96" s="2">
        <v>-35027.838119678156</v>
      </c>
      <c r="D96" s="29">
        <v>194.24758927404886</v>
      </c>
    </row>
    <row r="97" spans="1:4" x14ac:dyDescent="0.25">
      <c r="A97" s="2">
        <v>96</v>
      </c>
      <c r="B97" s="2">
        <v>199271.4772077924</v>
      </c>
      <c r="C97" s="2">
        <v>-35027.838119678156</v>
      </c>
      <c r="D97" s="29">
        <v>196.77067184448242</v>
      </c>
    </row>
    <row r="98" spans="1:4" x14ac:dyDescent="0.25">
      <c r="A98" s="2">
        <v>97</v>
      </c>
      <c r="B98" s="2">
        <v>199019.47720779237</v>
      </c>
      <c r="C98" s="2">
        <v>-35027.838119678156</v>
      </c>
      <c r="D98" s="29">
        <v>189.75985586643219</v>
      </c>
    </row>
    <row r="99" spans="1:4" x14ac:dyDescent="0.25">
      <c r="A99" s="2">
        <v>98</v>
      </c>
      <c r="B99" s="2">
        <v>198767.47720779231</v>
      </c>
      <c r="C99" s="2">
        <v>-35027.838119678148</v>
      </c>
      <c r="D99" s="29">
        <v>181.11976428449157</v>
      </c>
    </row>
    <row r="100" spans="1:4" x14ac:dyDescent="0.25">
      <c r="A100" s="2">
        <v>99</v>
      </c>
      <c r="B100" s="2">
        <v>198515.47720779231</v>
      </c>
      <c r="C100" s="2">
        <v>-35027.838119678156</v>
      </c>
      <c r="D100" s="29">
        <v>172.02465921640399</v>
      </c>
    </row>
    <row r="101" spans="1:4" x14ac:dyDescent="0.25">
      <c r="A101" s="2">
        <v>100</v>
      </c>
      <c r="B101" s="2">
        <v>200783.47720779257</v>
      </c>
      <c r="C101" s="2">
        <v>-35285.838119678221</v>
      </c>
      <c r="D101" s="29">
        <v>105.12002152204514</v>
      </c>
    </row>
    <row r="102" spans="1:4" x14ac:dyDescent="0.25">
      <c r="A102" s="2">
        <v>101</v>
      </c>
      <c r="B102" s="2">
        <v>198263.47720779228</v>
      </c>
      <c r="C102" s="2">
        <v>-35285.838119678236</v>
      </c>
      <c r="D102" s="29">
        <v>120.31819230318069</v>
      </c>
    </row>
    <row r="103" spans="1:4" x14ac:dyDescent="0.25">
      <c r="A103" s="2">
        <v>102</v>
      </c>
      <c r="B103" s="2">
        <v>200531.47720779254</v>
      </c>
      <c r="C103" s="2">
        <v>-35285.838119678243</v>
      </c>
      <c r="D103" s="29">
        <v>113.82700059622528</v>
      </c>
    </row>
    <row r="104" spans="1:4" x14ac:dyDescent="0.25">
      <c r="A104" s="2">
        <v>103</v>
      </c>
      <c r="B104" s="2">
        <v>200279.47720779252</v>
      </c>
      <c r="C104" s="2">
        <v>-35285.838119678221</v>
      </c>
      <c r="D104" s="29">
        <v>124.54762431174517</v>
      </c>
    </row>
    <row r="105" spans="1:4" x14ac:dyDescent="0.25">
      <c r="A105" s="2">
        <v>104</v>
      </c>
      <c r="B105" s="2">
        <v>200027.47720779249</v>
      </c>
      <c r="C105" s="2">
        <v>-35285.838119678228</v>
      </c>
      <c r="D105" s="29">
        <v>134.64415341615677</v>
      </c>
    </row>
    <row r="106" spans="1:4" x14ac:dyDescent="0.25">
      <c r="A106" s="2">
        <v>105</v>
      </c>
      <c r="B106" s="2">
        <v>199775.47720779246</v>
      </c>
      <c r="C106" s="2">
        <v>-35285.838119678228</v>
      </c>
      <c r="D106" s="29">
        <v>139.91029330283405</v>
      </c>
    </row>
    <row r="107" spans="1:4" x14ac:dyDescent="0.25">
      <c r="A107" s="2">
        <v>106</v>
      </c>
      <c r="B107" s="2">
        <v>199523.47720779243</v>
      </c>
      <c r="C107" s="2">
        <v>-35285.838119678228</v>
      </c>
      <c r="D107" s="29">
        <v>144.11966784983875</v>
      </c>
    </row>
    <row r="108" spans="1:4" x14ac:dyDescent="0.25">
      <c r="A108" s="2">
        <v>107</v>
      </c>
      <c r="B108" s="2">
        <v>199271.4772077924</v>
      </c>
      <c r="C108" s="2">
        <v>-35285.838119678228</v>
      </c>
      <c r="D108" s="29">
        <v>145.34119951725006</v>
      </c>
    </row>
    <row r="109" spans="1:4" x14ac:dyDescent="0.25">
      <c r="A109" s="2">
        <v>108</v>
      </c>
      <c r="B109" s="2">
        <v>199019.47720779237</v>
      </c>
      <c r="C109" s="2">
        <v>-35285.838119678228</v>
      </c>
      <c r="D109" s="29">
        <v>143.07685786485675</v>
      </c>
    </row>
    <row r="110" spans="1:4" x14ac:dyDescent="0.25">
      <c r="A110" s="2">
        <v>109</v>
      </c>
      <c r="B110" s="2">
        <v>198767.47720779234</v>
      </c>
      <c r="C110" s="2">
        <v>-35285.838119678236</v>
      </c>
      <c r="D110" s="29">
        <v>139.43423289060595</v>
      </c>
    </row>
    <row r="111" spans="1:4" x14ac:dyDescent="0.25">
      <c r="A111" s="2">
        <v>110</v>
      </c>
      <c r="B111" s="2">
        <v>198515.47720779231</v>
      </c>
      <c r="C111" s="2">
        <v>-35285.838119678214</v>
      </c>
      <c r="D111" s="29">
        <v>130.28901582956317</v>
      </c>
    </row>
    <row r="112" spans="1:4" x14ac:dyDescent="0.25">
      <c r="A112" s="2">
        <v>111</v>
      </c>
      <c r="B112" s="2">
        <v>200783.47720779257</v>
      </c>
      <c r="C112" s="2">
        <v>-35543.838119678301</v>
      </c>
      <c r="D112" s="29">
        <v>91.692751109600067</v>
      </c>
    </row>
    <row r="113" spans="1:4" x14ac:dyDescent="0.25">
      <c r="A113" s="2">
        <v>112</v>
      </c>
      <c r="B113" s="2">
        <v>198263.47720779228</v>
      </c>
      <c r="C113" s="2">
        <v>-35543.838119678301</v>
      </c>
      <c r="D113" s="29">
        <v>100.23100626468658</v>
      </c>
    </row>
    <row r="114" spans="1:4" x14ac:dyDescent="0.25">
      <c r="A114" s="2">
        <v>113</v>
      </c>
      <c r="B114" s="2">
        <v>200531.47720779254</v>
      </c>
      <c r="C114" s="2">
        <v>-35543.838119678301</v>
      </c>
      <c r="D114" s="29">
        <v>98.90299636125566</v>
      </c>
    </row>
    <row r="115" spans="1:4" x14ac:dyDescent="0.25">
      <c r="A115" s="2">
        <v>114</v>
      </c>
      <c r="B115" s="2">
        <v>200279.47720779252</v>
      </c>
      <c r="C115" s="2">
        <v>-35543.838119678287</v>
      </c>
      <c r="D115" s="29">
        <v>104.87876886129379</v>
      </c>
    </row>
    <row r="116" spans="1:4" x14ac:dyDescent="0.25">
      <c r="A116" s="2">
        <v>115</v>
      </c>
      <c r="B116" s="2">
        <v>200027.47720779249</v>
      </c>
      <c r="C116" s="2">
        <v>-35543.838119678301</v>
      </c>
      <c r="D116" s="29">
        <v>110.81137365102768</v>
      </c>
    </row>
    <row r="117" spans="1:4" x14ac:dyDescent="0.25">
      <c r="A117" s="2">
        <v>116</v>
      </c>
      <c r="B117" s="2">
        <v>199775.47720779246</v>
      </c>
      <c r="C117" s="2">
        <v>-35543.838119678287</v>
      </c>
      <c r="D117" s="29">
        <v>115.48259788751602</v>
      </c>
    </row>
    <row r="118" spans="1:4" x14ac:dyDescent="0.25">
      <c r="A118" s="2">
        <v>117</v>
      </c>
      <c r="B118" s="2">
        <v>199523.47720779243</v>
      </c>
      <c r="C118" s="2">
        <v>-35543.838119678301</v>
      </c>
      <c r="D118" s="29">
        <v>118.46156466007234</v>
      </c>
    </row>
    <row r="119" spans="1:4" x14ac:dyDescent="0.25">
      <c r="A119" s="2">
        <v>118</v>
      </c>
      <c r="B119" s="2">
        <v>199271.47720779243</v>
      </c>
      <c r="C119" s="2">
        <v>-35543.838119678287</v>
      </c>
      <c r="D119" s="29">
        <v>119.8793547588587</v>
      </c>
    </row>
    <row r="120" spans="1:4" x14ac:dyDescent="0.25">
      <c r="A120" s="2">
        <v>119</v>
      </c>
      <c r="B120" s="2">
        <v>199019.47720779237</v>
      </c>
      <c r="C120" s="2">
        <v>-35543.838119678301</v>
      </c>
      <c r="D120" s="29">
        <v>116.86142534017563</v>
      </c>
    </row>
    <row r="121" spans="1:4" x14ac:dyDescent="0.25">
      <c r="A121" s="2">
        <v>120</v>
      </c>
      <c r="B121" s="2">
        <v>198767.47720779234</v>
      </c>
      <c r="C121" s="2">
        <v>-35543.838119678294</v>
      </c>
      <c r="D121" s="29">
        <v>114.2410514354706</v>
      </c>
    </row>
    <row r="122" spans="1:4" x14ac:dyDescent="0.25">
      <c r="A122" s="2">
        <v>121</v>
      </c>
      <c r="B122" s="2">
        <v>198515.47720779231</v>
      </c>
      <c r="C122" s="2">
        <v>-35543.838119678294</v>
      </c>
      <c r="D122" s="29">
        <v>107.76473194360733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22">
    <cfRule type="expression" dxfId="4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180393.47720779214</v>
      </c>
      <c r="C2" s="2">
        <v>-37033.838119677974</v>
      </c>
      <c r="D2" s="12">
        <v>782.31439447402954</v>
      </c>
      <c r="F2" s="9" t="s">
        <v>4</v>
      </c>
      <c r="G2" s="7">
        <f>AVERAGE(D:D)</f>
        <v>233.80883417246127</v>
      </c>
      <c r="H2" s="6" t="s">
        <v>5</v>
      </c>
      <c r="I2" s="7">
        <f>MIN(D:D)</f>
        <v>10.021860461682083</v>
      </c>
      <c r="J2" s="6" t="s">
        <v>6</v>
      </c>
      <c r="K2" s="8">
        <f>MAX(D:D)</f>
        <v>904.57977485656738</v>
      </c>
      <c r="M2" s="13" t="s">
        <v>17</v>
      </c>
      <c r="N2" s="14">
        <v>1</v>
      </c>
    </row>
    <row r="3" spans="1:14" x14ac:dyDescent="0.25">
      <c r="A3" s="2">
        <v>2</v>
      </c>
      <c r="B3" s="2">
        <v>180393.47720779214</v>
      </c>
      <c r="C3" s="2">
        <v>-38853.838119678105</v>
      </c>
      <c r="D3" s="12">
        <v>660.69603896141052</v>
      </c>
      <c r="F3" s="21" t="s">
        <v>7</v>
      </c>
      <c r="G3" s="22"/>
      <c r="H3" s="22"/>
      <c r="I3" s="25">
        <f>IF(平均照度&gt;1,最小照度/平均照度,0)</f>
        <v>4.2863480745512772E-2</v>
      </c>
      <c r="J3" s="25"/>
      <c r="K3" s="26"/>
    </row>
    <row r="4" spans="1:14" x14ac:dyDescent="0.25">
      <c r="A4" s="2">
        <v>3</v>
      </c>
      <c r="B4" s="2">
        <v>180393.47720779214</v>
      </c>
      <c r="C4" s="2">
        <v>-37488.83811967801</v>
      </c>
      <c r="D4" s="29">
        <v>865.94529294967651</v>
      </c>
      <c r="F4" s="23" t="s">
        <v>13</v>
      </c>
      <c r="G4" s="24"/>
      <c r="H4" s="24"/>
      <c r="I4" s="27">
        <f>IF(最大照度&gt;1,最小照度/最大照度,0)</f>
        <v>1.1079023365596668E-2</v>
      </c>
      <c r="J4" s="27"/>
      <c r="K4" s="28"/>
    </row>
    <row r="5" spans="1:14" x14ac:dyDescent="0.25">
      <c r="A5" s="2">
        <v>4</v>
      </c>
      <c r="B5" s="2">
        <v>180393.47720779214</v>
      </c>
      <c r="C5" s="2">
        <v>-37943.838119678046</v>
      </c>
      <c r="D5" s="29">
        <v>774.97447538375866</v>
      </c>
      <c r="F5" s="10" t="s">
        <v>8</v>
      </c>
      <c r="G5" s="3" t="s">
        <v>29</v>
      </c>
      <c r="H5" s="11" t="s">
        <v>14</v>
      </c>
      <c r="I5" s="11" t="s">
        <v>30</v>
      </c>
      <c r="J5" s="10" t="s">
        <v>9</v>
      </c>
      <c r="K5" s="5">
        <v>11.42</v>
      </c>
    </row>
    <row r="6" spans="1:14" x14ac:dyDescent="0.25">
      <c r="A6" s="2">
        <v>5</v>
      </c>
      <c r="B6" s="2">
        <v>180393.47720779214</v>
      </c>
      <c r="C6" s="2">
        <v>-38398.838119678068</v>
      </c>
      <c r="D6" s="29">
        <v>904.57977485656738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180871.65902597396</v>
      </c>
      <c r="C7" s="2">
        <v>-37033.838119677988</v>
      </c>
      <c r="D7" s="29">
        <v>691.07927593350416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180871.65902597393</v>
      </c>
      <c r="C8" s="2">
        <v>-38853.838119678105</v>
      </c>
      <c r="D8" s="29">
        <v>599.59151554107666</v>
      </c>
    </row>
    <row r="9" spans="1:14" x14ac:dyDescent="0.25">
      <c r="A9" s="2">
        <v>8</v>
      </c>
      <c r="B9" s="2">
        <v>180871.65902597396</v>
      </c>
      <c r="C9" s="2">
        <v>-37488.83811967801</v>
      </c>
      <c r="D9" s="29">
        <v>772.27908611297619</v>
      </c>
    </row>
    <row r="10" spans="1:14" x14ac:dyDescent="0.25">
      <c r="A10" s="2">
        <v>9</v>
      </c>
      <c r="B10" s="2">
        <v>180871.65902597396</v>
      </c>
      <c r="C10" s="2">
        <v>-37943.838119678046</v>
      </c>
      <c r="D10" s="29">
        <v>718.63581228256226</v>
      </c>
    </row>
    <row r="11" spans="1:14" x14ac:dyDescent="0.25">
      <c r="A11" s="2">
        <v>10</v>
      </c>
      <c r="B11" s="2">
        <v>180871.65902597396</v>
      </c>
      <c r="C11" s="2">
        <v>-38398.838119678083</v>
      </c>
      <c r="D11" s="29">
        <v>760.58006048202515</v>
      </c>
    </row>
    <row r="12" spans="1:14" x14ac:dyDescent="0.25">
      <c r="A12" s="2">
        <v>11</v>
      </c>
      <c r="B12" s="2">
        <v>181349.84084415581</v>
      </c>
      <c r="C12" s="2">
        <v>-37033.838119677988</v>
      </c>
      <c r="D12" s="29">
        <v>418.11441874504089</v>
      </c>
    </row>
    <row r="13" spans="1:14" x14ac:dyDescent="0.25">
      <c r="A13" s="2">
        <v>12</v>
      </c>
      <c r="B13" s="2">
        <v>181349.84084415581</v>
      </c>
      <c r="C13" s="2">
        <v>-38853.838119678105</v>
      </c>
      <c r="D13" s="29">
        <v>379.96342372894293</v>
      </c>
    </row>
    <row r="14" spans="1:14" x14ac:dyDescent="0.25">
      <c r="A14" s="2">
        <v>13</v>
      </c>
      <c r="B14" s="2">
        <v>181349.84084415581</v>
      </c>
      <c r="C14" s="2">
        <v>-37488.83811967801</v>
      </c>
      <c r="D14" s="29">
        <v>464.14331817626953</v>
      </c>
    </row>
    <row r="15" spans="1:14" x14ac:dyDescent="0.25">
      <c r="A15" s="2">
        <v>14</v>
      </c>
      <c r="B15" s="2">
        <v>181349.84084415581</v>
      </c>
      <c r="C15" s="2">
        <v>-37943.838119678032</v>
      </c>
      <c r="D15" s="29">
        <v>468.06630921363836</v>
      </c>
    </row>
    <row r="16" spans="1:14" x14ac:dyDescent="0.25">
      <c r="A16" s="2">
        <v>15</v>
      </c>
      <c r="B16" s="2">
        <v>181349.84084415581</v>
      </c>
      <c r="C16" s="2">
        <v>-38398.838119678083</v>
      </c>
      <c r="D16" s="29">
        <v>448.66115379333496</v>
      </c>
    </row>
    <row r="17" spans="1:4" x14ac:dyDescent="0.25">
      <c r="A17" s="2">
        <v>16</v>
      </c>
      <c r="B17" s="2">
        <v>181828.02266233767</v>
      </c>
      <c r="C17" s="2">
        <v>-37033.838119677996</v>
      </c>
      <c r="D17" s="29">
        <v>226.34582400321963</v>
      </c>
    </row>
    <row r="18" spans="1:4" x14ac:dyDescent="0.25">
      <c r="A18" s="2">
        <v>17</v>
      </c>
      <c r="B18" s="2">
        <v>181828.02266233764</v>
      </c>
      <c r="C18" s="2">
        <v>-38853.838119678112</v>
      </c>
      <c r="D18" s="29">
        <v>207.23172521591189</v>
      </c>
    </row>
    <row r="19" spans="1:4" x14ac:dyDescent="0.25">
      <c r="A19" s="2">
        <v>18</v>
      </c>
      <c r="B19" s="2">
        <v>181828.02266233767</v>
      </c>
      <c r="C19" s="2">
        <v>-37488.838119678017</v>
      </c>
      <c r="D19" s="29">
        <v>255.2545546293259</v>
      </c>
    </row>
    <row r="20" spans="1:4" x14ac:dyDescent="0.25">
      <c r="A20" s="2">
        <v>19</v>
      </c>
      <c r="B20" s="2">
        <v>181828.02266233767</v>
      </c>
      <c r="C20" s="2">
        <v>-37943.838119678039</v>
      </c>
      <c r="D20" s="29">
        <v>258.65093374252319</v>
      </c>
    </row>
    <row r="21" spans="1:4" x14ac:dyDescent="0.25">
      <c r="A21" s="2">
        <v>20</v>
      </c>
      <c r="B21" s="2">
        <v>181828.02266233767</v>
      </c>
      <c r="C21" s="2">
        <v>-38398.83811967809</v>
      </c>
      <c r="D21" s="29">
        <v>248.1128271818161</v>
      </c>
    </row>
    <row r="22" spans="1:4" x14ac:dyDescent="0.25">
      <c r="A22" s="2">
        <v>21</v>
      </c>
      <c r="B22" s="2">
        <v>182306.20448051949</v>
      </c>
      <c r="C22" s="2">
        <v>-37033.838119677974</v>
      </c>
      <c r="D22" s="29">
        <v>122.16368126869203</v>
      </c>
    </row>
    <row r="23" spans="1:4" x14ac:dyDescent="0.25">
      <c r="A23" s="2">
        <v>22</v>
      </c>
      <c r="B23" s="2">
        <v>182306.20448051949</v>
      </c>
      <c r="C23" s="2">
        <v>-38853.838119678105</v>
      </c>
      <c r="D23" s="29">
        <v>112.50162529945375</v>
      </c>
    </row>
    <row r="24" spans="1:4" x14ac:dyDescent="0.25">
      <c r="A24" s="2">
        <v>23</v>
      </c>
      <c r="B24" s="2">
        <v>182306.20448051949</v>
      </c>
      <c r="C24" s="2">
        <v>-37488.83811967801</v>
      </c>
      <c r="D24" s="29">
        <v>135.41739460021259</v>
      </c>
    </row>
    <row r="25" spans="1:4" x14ac:dyDescent="0.25">
      <c r="A25" s="2">
        <v>24</v>
      </c>
      <c r="B25" s="2">
        <v>182306.20448051949</v>
      </c>
      <c r="C25" s="2">
        <v>-37943.838119678046</v>
      </c>
      <c r="D25" s="29">
        <v>139.24627304077148</v>
      </c>
    </row>
    <row r="26" spans="1:4" x14ac:dyDescent="0.25">
      <c r="A26" s="2">
        <v>25</v>
      </c>
      <c r="B26" s="2">
        <v>182306.20448051949</v>
      </c>
      <c r="C26" s="2">
        <v>-38398.838119678068</v>
      </c>
      <c r="D26" s="29">
        <v>128.76044571399689</v>
      </c>
    </row>
    <row r="27" spans="1:4" x14ac:dyDescent="0.25">
      <c r="A27" s="2">
        <v>26</v>
      </c>
      <c r="B27" s="2">
        <v>182784.38629870134</v>
      </c>
      <c r="C27" s="2">
        <v>-37033.838119677981</v>
      </c>
      <c r="D27" s="29">
        <v>61.50482764840126</v>
      </c>
    </row>
    <row r="28" spans="1:4" x14ac:dyDescent="0.25">
      <c r="A28" s="2">
        <v>27</v>
      </c>
      <c r="B28" s="2">
        <v>182784.38629870134</v>
      </c>
      <c r="C28" s="2">
        <v>-38853.838119678112</v>
      </c>
      <c r="D28" s="29">
        <v>57.216644476801171</v>
      </c>
    </row>
    <row r="29" spans="1:4" x14ac:dyDescent="0.25">
      <c r="A29" s="2">
        <v>28</v>
      </c>
      <c r="B29" s="2">
        <v>182784.38629870134</v>
      </c>
      <c r="C29" s="2">
        <v>-37488.838119678017</v>
      </c>
      <c r="D29" s="29">
        <v>63.159646779298782</v>
      </c>
    </row>
    <row r="30" spans="1:4" x14ac:dyDescent="0.25">
      <c r="A30" s="2">
        <v>29</v>
      </c>
      <c r="B30" s="2">
        <v>182784.38629870134</v>
      </c>
      <c r="C30" s="2">
        <v>-37943.838119678054</v>
      </c>
      <c r="D30" s="29">
        <v>64.156846493482604</v>
      </c>
    </row>
    <row r="31" spans="1:4" x14ac:dyDescent="0.25">
      <c r="A31" s="2">
        <v>30</v>
      </c>
      <c r="B31" s="2">
        <v>182784.38629870134</v>
      </c>
      <c r="C31" s="2">
        <v>-38398.838119678076</v>
      </c>
      <c r="D31" s="29">
        <v>61.140676110982895</v>
      </c>
    </row>
    <row r="32" spans="1:4" x14ac:dyDescent="0.25">
      <c r="A32" s="2">
        <v>31</v>
      </c>
      <c r="B32" s="2">
        <v>183262.56811688319</v>
      </c>
      <c r="C32" s="2">
        <v>-37033.838119677981</v>
      </c>
      <c r="D32" s="29">
        <v>40.245341137051582</v>
      </c>
    </row>
    <row r="33" spans="1:4" x14ac:dyDescent="0.25">
      <c r="A33" s="2">
        <v>32</v>
      </c>
      <c r="B33" s="2">
        <v>183713.47720779214</v>
      </c>
      <c r="C33" s="2">
        <v>-37033.838119677988</v>
      </c>
      <c r="D33" s="29">
        <v>33.976172775030143</v>
      </c>
    </row>
    <row r="34" spans="1:4" x14ac:dyDescent="0.25">
      <c r="A34" s="2">
        <v>33</v>
      </c>
      <c r="B34" s="2">
        <v>183262.56811688319</v>
      </c>
      <c r="C34" s="2">
        <v>-38853.838119678097</v>
      </c>
      <c r="D34" s="29">
        <v>36.074421340748671</v>
      </c>
    </row>
    <row r="35" spans="1:4" x14ac:dyDescent="0.25">
      <c r="A35" s="2">
        <v>34</v>
      </c>
      <c r="B35" s="2">
        <v>183262.56811688319</v>
      </c>
      <c r="C35" s="2">
        <v>-37488.838119678003</v>
      </c>
      <c r="D35" s="29">
        <v>39.417123377323151</v>
      </c>
    </row>
    <row r="36" spans="1:4" x14ac:dyDescent="0.25">
      <c r="A36" s="2">
        <v>35</v>
      </c>
      <c r="B36" s="2">
        <v>183713.47720779188</v>
      </c>
      <c r="C36" s="2">
        <v>-37488.838119678003</v>
      </c>
      <c r="D36" s="29">
        <v>34.590021496489648</v>
      </c>
    </row>
    <row r="37" spans="1:4" x14ac:dyDescent="0.25">
      <c r="A37" s="2">
        <v>36</v>
      </c>
      <c r="B37" s="2">
        <v>183262.56811688319</v>
      </c>
      <c r="C37" s="2">
        <v>-37943.838119678039</v>
      </c>
      <c r="D37" s="29">
        <v>38.733158960938454</v>
      </c>
    </row>
    <row r="38" spans="1:4" x14ac:dyDescent="0.25">
      <c r="A38" s="2">
        <v>37</v>
      </c>
      <c r="B38" s="2">
        <v>183713.47720779161</v>
      </c>
      <c r="C38" s="2">
        <v>-37943.838119678054</v>
      </c>
      <c r="D38" s="29">
        <v>30.305935829877853</v>
      </c>
    </row>
    <row r="39" spans="1:4" x14ac:dyDescent="0.25">
      <c r="A39" s="2">
        <v>38</v>
      </c>
      <c r="B39" s="2">
        <v>183262.56811688319</v>
      </c>
      <c r="C39" s="2">
        <v>-38398.838119678076</v>
      </c>
      <c r="D39" s="29">
        <v>38.72724287211895</v>
      </c>
    </row>
    <row r="40" spans="1:4" x14ac:dyDescent="0.25">
      <c r="A40" s="2">
        <v>39</v>
      </c>
      <c r="B40" s="2">
        <v>183740.74993506502</v>
      </c>
      <c r="C40" s="2">
        <v>-38853.838119678105</v>
      </c>
      <c r="D40" s="29">
        <v>24.952651634812359</v>
      </c>
    </row>
    <row r="41" spans="1:4" x14ac:dyDescent="0.25">
      <c r="A41" s="2">
        <v>40</v>
      </c>
      <c r="B41" s="2">
        <v>183740.74993506505</v>
      </c>
      <c r="C41" s="2">
        <v>-38398.838119678083</v>
      </c>
      <c r="D41" s="29">
        <v>26.967330604791641</v>
      </c>
    </row>
    <row r="42" spans="1:4" x14ac:dyDescent="0.25">
      <c r="A42" s="2">
        <v>41</v>
      </c>
      <c r="B42" s="2">
        <v>183740.74993506505</v>
      </c>
      <c r="C42" s="2">
        <v>-38033.838119678105</v>
      </c>
      <c r="D42" s="29">
        <v>28.887074927017096</v>
      </c>
    </row>
    <row r="43" spans="1:4" x14ac:dyDescent="0.25">
      <c r="A43" s="2">
        <v>42</v>
      </c>
      <c r="B43" s="2">
        <v>184218.9317532469</v>
      </c>
      <c r="C43" s="2">
        <v>-38853.838119678105</v>
      </c>
      <c r="D43" s="29">
        <v>18.498949579894546</v>
      </c>
    </row>
    <row r="44" spans="1:4" x14ac:dyDescent="0.25">
      <c r="A44" s="2">
        <v>43</v>
      </c>
      <c r="B44" s="2">
        <v>184218.9317532469</v>
      </c>
      <c r="C44" s="2">
        <v>-38398.838119678083</v>
      </c>
      <c r="D44" s="29">
        <v>19.185126528143883</v>
      </c>
    </row>
    <row r="45" spans="1:4" x14ac:dyDescent="0.25">
      <c r="A45" s="2">
        <v>44</v>
      </c>
      <c r="B45" s="2">
        <v>184218.9317532469</v>
      </c>
      <c r="C45" s="2">
        <v>-38033.838119678039</v>
      </c>
      <c r="D45" s="29">
        <v>19.369222695864739</v>
      </c>
    </row>
    <row r="46" spans="1:4" x14ac:dyDescent="0.25">
      <c r="A46" s="2">
        <v>45</v>
      </c>
      <c r="B46" s="2">
        <v>184697.11357142872</v>
      </c>
      <c r="C46" s="2">
        <v>-38853.838119678119</v>
      </c>
      <c r="D46" s="29">
        <v>14.42822302877903</v>
      </c>
    </row>
    <row r="47" spans="1:4" x14ac:dyDescent="0.25">
      <c r="A47" s="2">
        <v>46</v>
      </c>
      <c r="B47" s="2">
        <v>184697.11357142872</v>
      </c>
      <c r="C47" s="2">
        <v>-38398.838119678083</v>
      </c>
      <c r="D47" s="29">
        <v>14.986692030988635</v>
      </c>
    </row>
    <row r="48" spans="1:4" x14ac:dyDescent="0.25">
      <c r="A48" s="2">
        <v>47</v>
      </c>
      <c r="B48" s="2">
        <v>184697.11357142872</v>
      </c>
      <c r="C48" s="2">
        <v>-38033.838119678032</v>
      </c>
      <c r="D48" s="29">
        <v>14.826030656695366</v>
      </c>
    </row>
    <row r="49" spans="1:4" x14ac:dyDescent="0.25">
      <c r="A49" s="2">
        <v>48</v>
      </c>
      <c r="B49" s="2">
        <v>185175.29538961058</v>
      </c>
      <c r="C49" s="2">
        <v>-38853.838119678105</v>
      </c>
      <c r="D49" s="29">
        <v>11.73303647339344</v>
      </c>
    </row>
    <row r="50" spans="1:4" x14ac:dyDescent="0.25">
      <c r="A50" s="2">
        <v>49</v>
      </c>
      <c r="B50" s="2">
        <v>185175.29538961058</v>
      </c>
      <c r="C50" s="2">
        <v>-38398.838119678068</v>
      </c>
      <c r="D50" s="29">
        <v>12.42213412374258</v>
      </c>
    </row>
    <row r="51" spans="1:4" x14ac:dyDescent="0.25">
      <c r="A51" s="2">
        <v>50</v>
      </c>
      <c r="B51" s="2">
        <v>185175.29538961058</v>
      </c>
      <c r="C51" s="2">
        <v>-38033.838119677952</v>
      </c>
      <c r="D51" s="29">
        <v>11.427081505693495</v>
      </c>
    </row>
    <row r="52" spans="1:4" x14ac:dyDescent="0.25">
      <c r="A52" s="2">
        <v>51</v>
      </c>
      <c r="B52" s="2">
        <v>185653.47720779243</v>
      </c>
      <c r="C52" s="2">
        <v>-38853.838119678112</v>
      </c>
      <c r="D52" s="29">
        <v>10.929560661315918</v>
      </c>
    </row>
    <row r="53" spans="1:4" x14ac:dyDescent="0.25">
      <c r="A53" s="2">
        <v>52</v>
      </c>
      <c r="B53" s="2">
        <v>185653.47720779243</v>
      </c>
      <c r="C53" s="2">
        <v>-38398.838119678076</v>
      </c>
      <c r="D53" s="29">
        <v>10.675541598349811</v>
      </c>
    </row>
    <row r="54" spans="1:4" x14ac:dyDescent="0.25">
      <c r="A54" s="2">
        <v>53</v>
      </c>
      <c r="B54" s="2">
        <v>185653.47720779243</v>
      </c>
      <c r="C54" s="2">
        <v>-38033.83811967793</v>
      </c>
      <c r="D54" s="29">
        <v>10.021860461682083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4">
    <cfRule type="expression" dxfId="4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48</vt:i4>
      </vt:variant>
    </vt:vector>
  </HeadingPairs>
  <TitlesOfParts>
    <vt:vector size="64" baseType="lpstr">
      <vt:lpstr>2019</vt:lpstr>
      <vt:lpstr>2010</vt:lpstr>
      <vt:lpstr>2011</vt:lpstr>
      <vt:lpstr>2017</vt:lpstr>
      <vt:lpstr>2016</vt:lpstr>
      <vt:lpstr>2015</vt:lpstr>
      <vt:lpstr>2014</vt:lpstr>
      <vt:lpstr>2012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'2001'!平均照度</vt:lpstr>
      <vt:lpstr>'2002'!平均照度</vt:lpstr>
      <vt:lpstr>'2003'!平均照度</vt:lpstr>
      <vt:lpstr>'2004'!平均照度</vt:lpstr>
      <vt:lpstr>'2005'!平均照度</vt:lpstr>
      <vt:lpstr>'2006'!平均照度</vt:lpstr>
      <vt:lpstr>'2007'!平均照度</vt:lpstr>
      <vt:lpstr>'2008'!平均照度</vt:lpstr>
      <vt:lpstr>'2010'!平均照度</vt:lpstr>
      <vt:lpstr>'2011'!平均照度</vt:lpstr>
      <vt:lpstr>'2012'!平均照度</vt:lpstr>
      <vt:lpstr>'2014'!平均照度</vt:lpstr>
      <vt:lpstr>'2015'!平均照度</vt:lpstr>
      <vt:lpstr>'2016'!平均照度</vt:lpstr>
      <vt:lpstr>'2017'!平均照度</vt:lpstr>
      <vt:lpstr>平均照度</vt:lpstr>
      <vt:lpstr>'2001'!最大照度</vt:lpstr>
      <vt:lpstr>'2002'!最大照度</vt:lpstr>
      <vt:lpstr>'2003'!最大照度</vt:lpstr>
      <vt:lpstr>'2004'!最大照度</vt:lpstr>
      <vt:lpstr>'2005'!最大照度</vt:lpstr>
      <vt:lpstr>'2006'!最大照度</vt:lpstr>
      <vt:lpstr>'2007'!最大照度</vt:lpstr>
      <vt:lpstr>'2008'!最大照度</vt:lpstr>
      <vt:lpstr>'2010'!最大照度</vt:lpstr>
      <vt:lpstr>'2011'!最大照度</vt:lpstr>
      <vt:lpstr>'2012'!最大照度</vt:lpstr>
      <vt:lpstr>'2014'!最大照度</vt:lpstr>
      <vt:lpstr>'2015'!最大照度</vt:lpstr>
      <vt:lpstr>'2016'!最大照度</vt:lpstr>
      <vt:lpstr>'2017'!最大照度</vt:lpstr>
      <vt:lpstr>最大照度</vt:lpstr>
      <vt:lpstr>'2001'!最小照度</vt:lpstr>
      <vt:lpstr>'2002'!最小照度</vt:lpstr>
      <vt:lpstr>'2003'!最小照度</vt:lpstr>
      <vt:lpstr>'2004'!最小照度</vt:lpstr>
      <vt:lpstr>'2005'!最小照度</vt:lpstr>
      <vt:lpstr>'2006'!最小照度</vt:lpstr>
      <vt:lpstr>'2007'!最小照度</vt:lpstr>
      <vt:lpstr>'2008'!最小照度</vt:lpstr>
      <vt:lpstr>'2010'!最小照度</vt:lpstr>
      <vt:lpstr>'2011'!最小照度</vt:lpstr>
      <vt:lpstr>'2012'!最小照度</vt:lpstr>
      <vt:lpstr>'2014'!最小照度</vt:lpstr>
      <vt:lpstr>'2015'!最小照度</vt:lpstr>
      <vt:lpstr>'2016'!最小照度</vt:lpstr>
      <vt:lpstr>'2017'!最小照度</vt:lpstr>
      <vt:lpstr>最小照度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阳 高</dc:creator>
  <cp:lastModifiedBy>阳 高</cp:lastModifiedBy>
  <dcterms:created xsi:type="dcterms:W3CDTF">2019-10-22T06:45:55Z</dcterms:created>
  <dcterms:modified xsi:type="dcterms:W3CDTF">2024-01-07T12:05:20Z</dcterms:modified>
</cp:coreProperties>
</file>