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彩虹城装饰构件占比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<sst xmlns="http://schemas.openxmlformats.org/spreadsheetml/2006/main" count="50" uniqueCount="49">
  <si>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紫华学府项目装饰构件占比概算报告</t>
  </si>
  <si>
    <r>
      <t>工程名称：</t>
    </r>
    <r>
      <rPr>
        <b/>
        <sz val="10"/>
        <rFont val="宋体"/>
        <charset val="134"/>
      </rPr>
      <t>紫华学府</t>
    </r>
    <r>
      <rPr>
        <sz val="10"/>
        <rFont val="宋体"/>
        <charset val="134"/>
      </rPr>
      <t>项目建筑造价费用清单</t>
    </r>
  </si>
  <si>
    <t>序号</t>
  </si>
  <si>
    <t>名称</t>
  </si>
  <si>
    <t>工程量(平米)</t>
  </si>
  <si>
    <t>金额(元)</t>
  </si>
  <si>
    <t>备注</t>
  </si>
  <si>
    <t>1</t>
  </si>
  <si>
    <t>土方费用</t>
  </si>
  <si>
    <t>2</t>
  </si>
  <si>
    <t>护壁护坡费</t>
  </si>
  <si>
    <t>1#楼主体结构</t>
  </si>
  <si>
    <t>包括CFG桩、主体结构、二次结构、室内粗装修、外墙涂料施工；</t>
  </si>
  <si>
    <t>2#楼主体结构</t>
  </si>
  <si>
    <t>3#楼主体结构</t>
  </si>
  <si>
    <t>5#楼主体结构</t>
  </si>
  <si>
    <t>6#楼主体结构</t>
  </si>
  <si>
    <t>7#楼主体结构</t>
  </si>
  <si>
    <t>8#楼主体结构</t>
  </si>
  <si>
    <t>9#楼主体结构</t>
  </si>
  <si>
    <t>10#楼主体结构</t>
  </si>
  <si>
    <t>11#楼主体结构</t>
  </si>
  <si>
    <t>3</t>
  </si>
  <si>
    <t>12#楼主体结构</t>
  </si>
  <si>
    <t>4</t>
  </si>
  <si>
    <t>13#楼主体结构</t>
  </si>
  <si>
    <t>14#楼主体结构</t>
  </si>
  <si>
    <t>15#幼儿园</t>
  </si>
  <si>
    <t>4#邻里中心</t>
  </si>
  <si>
    <t>16#垃圾收集站</t>
  </si>
  <si>
    <t>地下车库</t>
  </si>
  <si>
    <t>门窗工程</t>
  </si>
  <si>
    <t>采购及安装费用</t>
  </si>
  <si>
    <t>外墙涂料</t>
  </si>
  <si>
    <t>装饰构件EPS</t>
  </si>
  <si>
    <t>装饰构件铝板</t>
  </si>
  <si>
    <t>入户门</t>
  </si>
  <si>
    <t>5</t>
  </si>
  <si>
    <t>大堂精装修</t>
  </si>
  <si>
    <t>6</t>
  </si>
  <si>
    <t>水电暖消防安装工程</t>
  </si>
  <si>
    <t>电力一次网施工费</t>
  </si>
  <si>
    <t>热力施工配套费</t>
  </si>
  <si>
    <t>自来水配套施工费</t>
  </si>
  <si>
    <t>燃气施工入网费</t>
  </si>
  <si>
    <t>装饰构件造价合计</t>
  </si>
  <si>
    <t>项目总建安费合计</t>
  </si>
  <si>
    <t>装饰构件占比</t>
  </si>
  <si>
    <t>结论：住宅建筑的装饰性构件造价占建筑总造价的比例为1.82%，满足本条要求的不大于2%。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</si>
</sst>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_);[Red]\(0.0\)"/>
    <numFmt numFmtId="179" formatCode="0.0000_ "/>
  </numFmts>
  <fonts count="27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sz val="11"/>
      <color theme="1"/>
      <name val="??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rgb="FF000000"/>
      </right>
      <top style="medium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thin">
        <color rgb="FF000000"/>
      </bottom>
      <diagonal/>
    </border>
    <border>
      <left style="thin">
        <color rgb="FF000000"/>
      </left>
      <right style="medium">
        <color indexed="8"/>
      </right>
      <top style="medium">
        <color indexed="8"/>
      </top>
      <bottom style="thin">
        <color rgb="FF000000"/>
      </bottom>
      <diagonal/>
    </border>
    <border>
      <left style="medium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8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  <xf numFmtId="0" fontId="25" fillId="0" borderId="0"/>
  </cellStyleXfs>
  <cellXfs count="23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NumberFormat="1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6" fontId="3" fillId="3" borderId="5" xfId="50" applyNumberFormat="1" applyFont="1" applyFill="1" applyBorder="1" applyAlignment="1">
      <alignment horizontal="left" vertical="center" wrapText="1"/>
    </xf>
    <xf numFmtId="177" fontId="2" fillId="2" borderId="5" xfId="49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178" fontId="3" fillId="0" borderId="5" xfId="0" applyNumberFormat="1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177" fontId="5" fillId="2" borderId="5" xfId="49" applyNumberFormat="1" applyFont="1" applyFill="1" applyBorder="1" applyAlignment="1">
      <alignment horizontal="center" vertical="center" wrapText="1"/>
    </xf>
    <xf numFmtId="179" fontId="5" fillId="2" borderId="5" xfId="49" applyNumberFormat="1" applyFont="1" applyFill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0" fontId="5" fillId="2" borderId="9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11" workbookViewId="0">
      <selection activeCell="J1" sqref="J$1:L$1048576"/>
    </sheetView>
  </sheetViews>
  <sheetFormatPr defaultColWidth="9" defaultRowHeight="12" outlineLevelCol="7"/>
  <cols>
    <col min="1" max="1" width="10.3333333333333" customWidth="1"/>
    <col min="2" max="2" width="23.4285714285714" customWidth="1"/>
    <col min="3" max="3" width="21.8571428571429" customWidth="1"/>
    <col min="4" max="4" width="24" customWidth="1"/>
    <col min="5" max="5" width="3" customWidth="1"/>
    <col min="6" max="6" width="2.14285714285714" customWidth="1"/>
    <col min="7" max="7" width="5.85714285714286" customWidth="1"/>
    <col min="8" max="8" width="2.14285714285714" customWidth="1"/>
  </cols>
  <sheetData>
    <row r="1" customFormat="1" ht="30" customHeight="1" spans="1:8">
      <c r="A1" s="1" t="s">
        <v>0</v>
      </c>
      <c r="B1" s="1"/>
      <c r="C1" s="1"/>
      <c r="D1" s="1"/>
      <c r="E1" s="1"/>
      <c r="F1" s="2"/>
      <c r="G1" s="2"/>
      <c r="H1" s="2"/>
    </row>
    <row r="2" customFormat="1" ht="18" customHeight="1" spans="1:8">
      <c r="A2" s="3" t="s">
        <v>1</v>
      </c>
      <c r="B2" s="3"/>
      <c r="C2" s="3"/>
      <c r="D2" s="3"/>
      <c r="E2" s="3"/>
      <c r="F2" s="4"/>
      <c r="G2" s="4"/>
      <c r="H2" s="4"/>
    </row>
    <row r="3" customFormat="1" ht="17.25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7"/>
    </row>
    <row r="4" customFormat="1" ht="11" customHeight="1" spans="1:8">
      <c r="A4" s="8"/>
      <c r="B4" s="9"/>
      <c r="C4" s="9"/>
      <c r="D4" s="9"/>
      <c r="E4" s="9"/>
      <c r="F4" s="9"/>
      <c r="G4" s="9"/>
      <c r="H4" s="10"/>
    </row>
    <row r="5" customFormat="1" ht="28" customHeight="1" spans="1:8">
      <c r="A5" s="8" t="s">
        <v>7</v>
      </c>
      <c r="B5" s="11" t="s">
        <v>8</v>
      </c>
      <c r="C5" s="12">
        <v>207426</v>
      </c>
      <c r="D5" s="12">
        <v>2284417.37044015</v>
      </c>
      <c r="E5" s="9"/>
      <c r="F5" s="9"/>
      <c r="G5" s="9"/>
      <c r="H5" s="10"/>
    </row>
    <row r="6" customFormat="1" ht="28" customHeight="1" spans="1:8">
      <c r="A6" s="8" t="s">
        <v>9</v>
      </c>
      <c r="B6" s="11" t="s">
        <v>10</v>
      </c>
      <c r="C6" s="12">
        <v>5574</v>
      </c>
      <c r="D6" s="12">
        <v>1337760</v>
      </c>
      <c r="E6" s="9"/>
      <c r="F6" s="9"/>
      <c r="G6" s="9"/>
      <c r="H6" s="10"/>
    </row>
    <row r="7" customFormat="1" ht="28" customHeight="1" spans="1:8">
      <c r="A7" s="8">
        <v>3</v>
      </c>
      <c r="B7" s="11" t="s">
        <v>11</v>
      </c>
      <c r="C7" s="12">
        <v>11699.33</v>
      </c>
      <c r="D7" s="12">
        <v>22591406.23</v>
      </c>
      <c r="E7" s="9" t="s">
        <v>12</v>
      </c>
      <c r="F7" s="9"/>
      <c r="G7" s="9"/>
      <c r="H7" s="10"/>
    </row>
    <row r="8" customFormat="1" ht="28" customHeight="1" spans="1:8">
      <c r="A8" s="8">
        <v>4</v>
      </c>
      <c r="B8" s="11" t="s">
        <v>13</v>
      </c>
      <c r="C8" s="12">
        <v>8924.3</v>
      </c>
      <c r="D8" s="12">
        <v>16563500.8</v>
      </c>
      <c r="E8" s="9"/>
      <c r="F8" s="9"/>
      <c r="G8" s="9"/>
      <c r="H8" s="10"/>
    </row>
    <row r="9" customFormat="1" ht="28" customHeight="1" spans="1:8">
      <c r="A9" s="8">
        <v>5</v>
      </c>
      <c r="B9" s="11" t="s">
        <v>14</v>
      </c>
      <c r="C9" s="12">
        <v>8924.3</v>
      </c>
      <c r="D9" s="12">
        <v>17170353.2</v>
      </c>
      <c r="E9" s="9"/>
      <c r="F9" s="9"/>
      <c r="G9" s="9"/>
      <c r="H9" s="10"/>
    </row>
    <row r="10" customFormat="1" ht="28" customHeight="1" spans="1:8">
      <c r="A10" s="8">
        <v>6</v>
      </c>
      <c r="B10" s="11" t="s">
        <v>15</v>
      </c>
      <c r="C10" s="12">
        <v>7562.87</v>
      </c>
      <c r="D10" s="12">
        <v>14989608.34</v>
      </c>
      <c r="E10" s="9"/>
      <c r="F10" s="9"/>
      <c r="G10" s="9"/>
      <c r="H10" s="10"/>
    </row>
    <row r="11" customFormat="1" ht="28" customHeight="1" spans="1:8">
      <c r="A11" s="8">
        <v>7</v>
      </c>
      <c r="B11" s="11" t="s">
        <v>16</v>
      </c>
      <c r="C11" s="12">
        <v>7606.36</v>
      </c>
      <c r="D11" s="12">
        <v>14086978.72</v>
      </c>
      <c r="E11" s="9"/>
      <c r="F11" s="9"/>
      <c r="G11" s="9"/>
      <c r="H11" s="10"/>
    </row>
    <row r="12" customFormat="1" ht="28" customHeight="1" spans="1:8">
      <c r="A12" s="8">
        <v>8</v>
      </c>
      <c r="B12" s="11" t="s">
        <v>17</v>
      </c>
      <c r="C12" s="12">
        <v>11352.57</v>
      </c>
      <c r="D12" s="12">
        <v>21115780.2</v>
      </c>
      <c r="E12" s="9"/>
      <c r="F12" s="9"/>
      <c r="G12" s="9"/>
      <c r="H12" s="10"/>
    </row>
    <row r="13" customFormat="1" ht="28" customHeight="1" spans="1:8">
      <c r="A13" s="8">
        <v>9</v>
      </c>
      <c r="B13" s="11" t="s">
        <v>18</v>
      </c>
      <c r="C13" s="12">
        <v>6689.25</v>
      </c>
      <c r="D13" s="12">
        <v>13184511.75</v>
      </c>
      <c r="E13" s="9"/>
      <c r="F13" s="9"/>
      <c r="G13" s="9"/>
      <c r="H13" s="10"/>
    </row>
    <row r="14" customFormat="1" ht="28" customHeight="1" spans="1:8">
      <c r="A14" s="8">
        <v>10</v>
      </c>
      <c r="B14" s="11" t="s">
        <v>19</v>
      </c>
      <c r="C14" s="12">
        <v>6695.56</v>
      </c>
      <c r="D14" s="12">
        <v>12667999.52</v>
      </c>
      <c r="E14" s="9"/>
      <c r="F14" s="9"/>
      <c r="G14" s="9"/>
      <c r="H14" s="10"/>
    </row>
    <row r="15" customFormat="1" ht="28" customHeight="1" spans="1:8">
      <c r="A15" s="8">
        <v>11</v>
      </c>
      <c r="B15" s="11" t="s">
        <v>20</v>
      </c>
      <c r="C15" s="12">
        <v>11722.06</v>
      </c>
      <c r="D15" s="12">
        <v>22717352.28</v>
      </c>
      <c r="E15" s="9"/>
      <c r="F15" s="9"/>
      <c r="G15" s="9"/>
      <c r="H15" s="10"/>
    </row>
    <row r="16" customFormat="1" ht="28" customHeight="1" spans="1:8">
      <c r="A16" s="8">
        <v>12</v>
      </c>
      <c r="B16" s="11" t="s">
        <v>21</v>
      </c>
      <c r="C16" s="12">
        <v>10577.9</v>
      </c>
      <c r="D16" s="12">
        <v>20669216.6</v>
      </c>
      <c r="E16" s="9"/>
      <c r="F16" s="9"/>
      <c r="G16" s="9"/>
      <c r="H16" s="10"/>
    </row>
    <row r="17" customFormat="1" ht="28" customHeight="1" spans="1:8">
      <c r="A17" s="8" t="s">
        <v>22</v>
      </c>
      <c r="B17" s="11" t="s">
        <v>23</v>
      </c>
      <c r="C17" s="12">
        <v>6348.28</v>
      </c>
      <c r="D17" s="12">
        <v>12258528.68</v>
      </c>
      <c r="E17" s="9"/>
      <c r="F17" s="9"/>
      <c r="G17" s="9"/>
      <c r="H17" s="10"/>
    </row>
    <row r="18" customFormat="1" ht="28" customHeight="1" spans="1:8">
      <c r="A18" s="8" t="s">
        <v>24</v>
      </c>
      <c r="B18" s="11" t="s">
        <v>25</v>
      </c>
      <c r="C18" s="12">
        <v>6377.55</v>
      </c>
      <c r="D18" s="12">
        <v>11836732.8</v>
      </c>
      <c r="E18" s="9"/>
      <c r="F18" s="9"/>
      <c r="G18" s="9"/>
      <c r="H18" s="10"/>
    </row>
    <row r="19" customFormat="1" ht="28" customHeight="1" spans="1:8">
      <c r="A19" s="8">
        <v>13</v>
      </c>
      <c r="B19" s="11" t="s">
        <v>26</v>
      </c>
      <c r="C19" s="12">
        <v>12918.35</v>
      </c>
      <c r="D19" s="12">
        <v>24854905.4</v>
      </c>
      <c r="E19" s="9"/>
      <c r="F19" s="9"/>
      <c r="G19" s="9"/>
      <c r="H19" s="10"/>
    </row>
    <row r="20" customFormat="1" ht="28" customHeight="1" spans="1:8">
      <c r="A20" s="8">
        <v>14</v>
      </c>
      <c r="B20" s="13" t="s">
        <v>27</v>
      </c>
      <c r="C20" s="12">
        <v>1338.67</v>
      </c>
      <c r="D20" s="12">
        <v>2653243.94</v>
      </c>
      <c r="E20" s="9"/>
      <c r="F20" s="9"/>
      <c r="G20" s="9"/>
      <c r="H20" s="10"/>
    </row>
    <row r="21" customFormat="1" ht="28" customHeight="1" spans="1:8">
      <c r="A21" s="8">
        <v>15</v>
      </c>
      <c r="B21" s="13" t="s">
        <v>28</v>
      </c>
      <c r="C21" s="12">
        <v>1807.8</v>
      </c>
      <c r="D21" s="12">
        <v>3348045.6</v>
      </c>
      <c r="E21" s="9"/>
      <c r="F21" s="9"/>
      <c r="G21" s="9"/>
      <c r="H21" s="10"/>
    </row>
    <row r="22" customFormat="1" ht="28" customHeight="1" spans="1:8">
      <c r="A22" s="8">
        <v>16</v>
      </c>
      <c r="B22" s="13" t="s">
        <v>29</v>
      </c>
      <c r="C22" s="12">
        <v>110.25</v>
      </c>
      <c r="D22" s="12">
        <v>205065</v>
      </c>
      <c r="E22" s="9"/>
      <c r="F22" s="9"/>
      <c r="G22" s="9"/>
      <c r="H22" s="10"/>
    </row>
    <row r="23" customFormat="1" ht="28" customHeight="1" spans="1:8">
      <c r="A23" s="8">
        <v>17</v>
      </c>
      <c r="B23" s="13" t="s">
        <v>30</v>
      </c>
      <c r="C23" s="12">
        <v>28638.2</v>
      </c>
      <c r="D23" s="12">
        <v>56445892.2</v>
      </c>
      <c r="E23" s="9"/>
      <c r="F23" s="9"/>
      <c r="G23" s="9"/>
      <c r="H23" s="10"/>
    </row>
    <row r="24" customFormat="1" ht="28" customHeight="1" spans="1:8">
      <c r="A24" s="8">
        <v>18</v>
      </c>
      <c r="B24" s="14" t="s">
        <v>31</v>
      </c>
      <c r="C24" s="12">
        <v>149293.6</v>
      </c>
      <c r="D24" s="12">
        <v>29858720</v>
      </c>
      <c r="E24" s="9" t="s">
        <v>32</v>
      </c>
      <c r="F24" s="9"/>
      <c r="G24" s="9"/>
      <c r="H24" s="10"/>
    </row>
    <row r="25" customFormat="1" ht="28" customHeight="1" spans="1:8">
      <c r="A25" s="8">
        <v>19</v>
      </c>
      <c r="B25" s="15" t="s">
        <v>33</v>
      </c>
      <c r="C25" s="12">
        <v>149293.6</v>
      </c>
      <c r="D25" s="12">
        <v>5075982.4</v>
      </c>
      <c r="E25" s="9"/>
      <c r="F25" s="9"/>
      <c r="G25" s="9"/>
      <c r="H25" s="10"/>
    </row>
    <row r="26" customFormat="1" ht="28" customHeight="1" spans="1:8">
      <c r="A26" s="8">
        <v>20</v>
      </c>
      <c r="B26" s="15" t="s">
        <v>34</v>
      </c>
      <c r="C26" s="12">
        <v>149293.6</v>
      </c>
      <c r="D26" s="12">
        <v>746468</v>
      </c>
      <c r="E26" s="9"/>
      <c r="F26" s="9"/>
      <c r="G26" s="9"/>
      <c r="H26" s="10"/>
    </row>
    <row r="27" customFormat="1" ht="28" customHeight="1" spans="1:8">
      <c r="A27" s="8">
        <v>21</v>
      </c>
      <c r="B27" s="15" t="s">
        <v>35</v>
      </c>
      <c r="C27" s="12">
        <v>149293.6</v>
      </c>
      <c r="D27" s="12">
        <v>6718212</v>
      </c>
      <c r="E27" s="9"/>
      <c r="F27" s="9"/>
      <c r="G27" s="9"/>
      <c r="H27" s="10"/>
    </row>
    <row r="28" customFormat="1" ht="28" customHeight="1" spans="1:8">
      <c r="A28" s="8">
        <v>22</v>
      </c>
      <c r="B28" s="15" t="s">
        <v>36</v>
      </c>
      <c r="C28" s="12">
        <v>701</v>
      </c>
      <c r="D28" s="12">
        <v>3154500</v>
      </c>
      <c r="E28" s="9" t="s">
        <v>32</v>
      </c>
      <c r="F28" s="9"/>
      <c r="G28" s="9"/>
      <c r="H28" s="10"/>
    </row>
    <row r="29" customFormat="1" ht="28" customHeight="1" spans="1:8">
      <c r="A29" s="8" t="s">
        <v>37</v>
      </c>
      <c r="B29" s="15" t="s">
        <v>38</v>
      </c>
      <c r="C29" s="12">
        <v>1680</v>
      </c>
      <c r="D29" s="12">
        <v>7560000</v>
      </c>
      <c r="E29" s="9"/>
      <c r="F29" s="9"/>
      <c r="G29" s="9"/>
      <c r="H29" s="10"/>
    </row>
    <row r="30" customFormat="1" ht="28" customHeight="1" spans="1:8">
      <c r="A30" s="8" t="s">
        <v>39</v>
      </c>
      <c r="B30" s="15" t="s">
        <v>40</v>
      </c>
      <c r="C30" s="12"/>
      <c r="D30" s="12">
        <v>39823471.2106425</v>
      </c>
      <c r="E30" s="9"/>
      <c r="F30" s="9"/>
      <c r="G30" s="9"/>
      <c r="H30" s="10"/>
    </row>
    <row r="31" customFormat="1" ht="28" customHeight="1" spans="1:8">
      <c r="A31" s="8">
        <v>23</v>
      </c>
      <c r="B31" s="15" t="s">
        <v>41</v>
      </c>
      <c r="C31" s="12"/>
      <c r="D31" s="12">
        <v>9947167.4016</v>
      </c>
      <c r="E31" s="9"/>
      <c r="F31" s="9"/>
      <c r="G31" s="9"/>
      <c r="H31" s="10"/>
    </row>
    <row r="32" customFormat="1" ht="28" customHeight="1" spans="1:8">
      <c r="A32" s="8">
        <v>24</v>
      </c>
      <c r="B32" s="15" t="s">
        <v>42</v>
      </c>
      <c r="C32" s="12"/>
      <c r="D32" s="12">
        <v>11273456.38848</v>
      </c>
      <c r="E32" s="9"/>
      <c r="F32" s="9"/>
      <c r="G32" s="9"/>
      <c r="H32" s="10"/>
    </row>
    <row r="33" customFormat="1" ht="28" customHeight="1" spans="1:8">
      <c r="A33" s="8">
        <v>25</v>
      </c>
      <c r="B33" s="15" t="s">
        <v>43</v>
      </c>
      <c r="C33" s="12"/>
      <c r="D33" s="12">
        <v>2859810.62796</v>
      </c>
      <c r="E33" s="9"/>
      <c r="F33" s="9"/>
      <c r="G33" s="9"/>
      <c r="H33" s="10"/>
    </row>
    <row r="34" customFormat="1" ht="28" customHeight="1" spans="1:8">
      <c r="A34" s="8">
        <v>26</v>
      </c>
      <c r="B34" s="15" t="s">
        <v>44</v>
      </c>
      <c r="C34" s="12"/>
      <c r="D34" s="12">
        <v>2984150.22048</v>
      </c>
      <c r="E34" s="9"/>
      <c r="F34" s="9"/>
      <c r="G34" s="9"/>
      <c r="H34" s="10"/>
    </row>
    <row r="35" customFormat="1" ht="28" customHeight="1" spans="1:8">
      <c r="A35" s="16"/>
      <c r="B35" s="9" t="s">
        <v>45</v>
      </c>
      <c r="C35" s="12"/>
      <c r="D35" s="12">
        <f>D26+D27</f>
        <v>7464680</v>
      </c>
      <c r="E35" s="9"/>
      <c r="F35" s="9"/>
      <c r="G35" s="9"/>
      <c r="H35" s="10"/>
    </row>
    <row r="36" customFormat="1" ht="28" customHeight="1" spans="1:8">
      <c r="A36" s="16"/>
      <c r="B36" s="9" t="s">
        <v>46</v>
      </c>
      <c r="C36" s="12"/>
      <c r="D36" s="12">
        <f>SUM(D5:D34)</f>
        <v>410983236.879603</v>
      </c>
      <c r="E36" s="9"/>
      <c r="F36" s="9"/>
      <c r="G36" s="9"/>
      <c r="H36" s="10"/>
    </row>
    <row r="37" customFormat="1" ht="28" customHeight="1" spans="1:8">
      <c r="A37" s="16"/>
      <c r="B37" s="17" t="s">
        <v>47</v>
      </c>
      <c r="C37" s="18"/>
      <c r="D37" s="19">
        <f>D35/D36</f>
        <v>0.0181629792413815</v>
      </c>
      <c r="E37" s="9"/>
      <c r="F37" s="9"/>
      <c r="G37" s="9"/>
      <c r="H37" s="10"/>
    </row>
    <row r="38" customFormat="1" ht="17.25" customHeight="1" spans="1:8">
      <c r="A38" s="20" t="s">
        <v>48</v>
      </c>
      <c r="B38" s="21"/>
      <c r="C38" s="21"/>
      <c r="D38" s="21"/>
      <c r="E38" s="21"/>
      <c r="F38" s="21"/>
      <c r="G38" s="21"/>
      <c r="H38" s="22"/>
    </row>
  </sheetData>
  <mergeCells count="26">
    <mergeCell ref="A1:H1"/>
    <mergeCell ref="A2:E2"/>
    <mergeCell ref="F2:H2"/>
    <mergeCell ref="E5:H5"/>
    <mergeCell ref="E6:H6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A38:H38"/>
    <mergeCell ref="A3:A4"/>
    <mergeCell ref="B3:B4"/>
    <mergeCell ref="C3:C4"/>
    <mergeCell ref="D3:D4"/>
    <mergeCell ref="E3:H4"/>
    <mergeCell ref="E7:H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彩虹城装饰构件占比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宁静志远</cp:lastModifiedBy>
  <dcterms:created xsi:type="dcterms:W3CDTF">2020-03-15T16:51:00Z</dcterms:created>
  <dcterms:modified xsi:type="dcterms:W3CDTF">2024-04-24T01:47:37Z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4F0E9CADA4E44CCFA7ABB523D80D842C_13</vt:lpwstr>
  </property>
  <property fmtid="{D5CDD505-2E9C-101B-9397-08002B2CF9AE}" pid="3" name="KSOProductBuildVer">
    <vt:lpwstr>2052-12.1.0.16417</vt:lpwstr>
  </property>
</Properties>
</file>