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<sst xmlns="http://schemas.openxmlformats.org/spreadsheetml/2006/main" count="136" uniqueCount="112">
  <si>
    <t>同济襄阳医院绿色建筑（预评价）二星</t>
  </si>
  <si>
    <r>
      <rPr>
        <b/>
        <sz val="12"/>
        <color theme="1"/>
        <rFont val="宋体"/>
        <charset val="134"/>
      </rPr>
      <t>评价指标</t>
    </r>
  </si>
  <si>
    <t>条款</t>
  </si>
  <si>
    <t>总分</t>
  </si>
  <si>
    <t>得分</t>
  </si>
  <si>
    <r>
      <rPr>
        <b/>
        <sz val="12"/>
        <color theme="1"/>
        <rFont val="宋体"/>
        <charset val="134"/>
      </rPr>
      <t>安全耐久</t>
    </r>
  </si>
  <si>
    <r>
      <rPr>
        <sz val="12"/>
        <color theme="1"/>
        <rFont val="宋体"/>
        <charset val="134"/>
      </rPr>
      <t>安全</t>
    </r>
  </si>
  <si>
    <t>4.2.1</t>
  </si>
  <si>
    <r>
      <rPr>
        <b/>
        <sz val="12"/>
        <color theme="1"/>
        <rFont val="宋体"/>
        <charset val="134"/>
      </rPr>
      <t>健康舒适</t>
    </r>
  </si>
  <si>
    <r>
      <rPr>
        <sz val="12"/>
        <color theme="1"/>
        <rFont val="宋体"/>
        <charset val="134"/>
      </rPr>
      <t>室内空气品质</t>
    </r>
  </si>
  <si>
    <t>5.2.1</t>
  </si>
  <si>
    <r>
      <rPr>
        <b/>
        <sz val="12"/>
        <color theme="1"/>
        <rFont val="宋体"/>
        <charset val="134"/>
      </rPr>
      <t>生活便利</t>
    </r>
  </si>
  <si>
    <r>
      <rPr>
        <sz val="12"/>
        <color theme="1"/>
        <rFont val="宋体"/>
        <charset val="134"/>
      </rPr>
      <t>出行与无障碍</t>
    </r>
  </si>
  <si>
    <t>6.2.1</t>
  </si>
  <si>
    <t>4.2.2</t>
  </si>
  <si>
    <t>5.2.2</t>
  </si>
  <si>
    <t>6.2.2</t>
  </si>
  <si>
    <t>4.2.3</t>
  </si>
  <si>
    <r>
      <rPr>
        <sz val="12"/>
        <color theme="1"/>
        <rFont val="宋体"/>
        <charset val="134"/>
      </rPr>
      <t>水质</t>
    </r>
  </si>
  <si>
    <t>5.2.3</t>
  </si>
  <si>
    <r>
      <rPr>
        <sz val="12"/>
        <color theme="1"/>
        <rFont val="宋体"/>
        <charset val="134"/>
      </rPr>
      <t>服务设施</t>
    </r>
  </si>
  <si>
    <t>6.2.3</t>
  </si>
  <si>
    <t>4.2.4</t>
  </si>
  <si>
    <t>5.2.4</t>
  </si>
  <si>
    <t>6.2.4</t>
  </si>
  <si>
    <t>4.2.5</t>
  </si>
  <si>
    <t>5.2.5</t>
  </si>
  <si>
    <t>6.2.5</t>
  </si>
  <si>
    <r>
      <rPr>
        <sz val="12"/>
        <color theme="1"/>
        <rFont val="宋体"/>
        <charset val="134"/>
      </rPr>
      <t>耐久</t>
    </r>
  </si>
  <si>
    <t>4.2.6</t>
  </si>
  <si>
    <r>
      <rPr>
        <sz val="12"/>
        <color theme="1"/>
        <rFont val="宋体"/>
        <charset val="134"/>
      </rPr>
      <t>声环境与光环境</t>
    </r>
  </si>
  <si>
    <t>5.2.6</t>
  </si>
  <si>
    <r>
      <rPr>
        <sz val="12"/>
        <color theme="1"/>
        <rFont val="宋体"/>
        <charset val="134"/>
      </rPr>
      <t>智慧运行</t>
    </r>
  </si>
  <si>
    <t>6.2.6</t>
  </si>
  <si>
    <t>4.2.7</t>
  </si>
  <si>
    <t>5.2.7</t>
  </si>
  <si>
    <t>6.2.7</t>
  </si>
  <si>
    <t>4.2.8</t>
  </si>
  <si>
    <t>5.2.8</t>
  </si>
  <si>
    <t>6.2.8</t>
  </si>
  <si>
    <t>4.2.9</t>
  </si>
  <si>
    <r>
      <rPr>
        <sz val="12"/>
        <color theme="1"/>
        <rFont val="宋体"/>
        <charset val="134"/>
      </rPr>
      <t>室内热湿环境</t>
    </r>
  </si>
  <si>
    <t>5.2.9</t>
  </si>
  <si>
    <t>6.2.9</t>
  </si>
  <si>
    <t>合计</t>
  </si>
  <si>
    <t>5.2.10</t>
  </si>
  <si>
    <r>
      <rPr>
        <sz val="12"/>
        <color theme="1"/>
        <rFont val="宋体"/>
        <charset val="134"/>
      </rPr>
      <t>物业管理</t>
    </r>
  </si>
  <si>
    <t>6.2.10</t>
  </si>
  <si>
    <t>5.2.11</t>
  </si>
  <si>
    <t>6.2.11</t>
  </si>
  <si>
    <r>
      <rPr>
        <sz val="11"/>
        <color theme="1"/>
        <rFont val="宋体"/>
        <charset val="134"/>
      </rPr>
      <t>合计</t>
    </r>
  </si>
  <si>
    <t>6.2.12</t>
  </si>
  <si>
    <t>6.2.13</t>
  </si>
  <si>
    <r>
      <rPr>
        <b/>
        <sz val="12"/>
        <color theme="1"/>
        <rFont val="宋体"/>
        <charset val="134"/>
      </rPr>
      <t>资源节约</t>
    </r>
  </si>
  <si>
    <r>
      <rPr>
        <sz val="12"/>
        <color theme="1"/>
        <rFont val="宋体"/>
        <charset val="134"/>
      </rPr>
      <t>节地与土地利用</t>
    </r>
  </si>
  <si>
    <t>7.2.1</t>
  </si>
  <si>
    <t>7.2.2</t>
  </si>
  <si>
    <t>7.2.3</t>
  </si>
  <si>
    <r>
      <rPr>
        <sz val="12"/>
        <color theme="1"/>
        <rFont val="宋体"/>
        <charset val="134"/>
      </rPr>
      <t>节能与能源利用</t>
    </r>
  </si>
  <si>
    <t>7.2.4</t>
  </si>
  <si>
    <t>7.2.5</t>
  </si>
  <si>
    <t>7.2.6</t>
  </si>
  <si>
    <t>7.2.7</t>
  </si>
  <si>
    <t>7.2.8</t>
  </si>
  <si>
    <t>7.2.9</t>
  </si>
  <si>
    <r>
      <rPr>
        <b/>
        <sz val="12"/>
        <color theme="1"/>
        <rFont val="宋体"/>
        <charset val="134"/>
      </rPr>
      <t>创新与提高</t>
    </r>
  </si>
  <si>
    <r>
      <rPr>
        <sz val="12"/>
        <color theme="1"/>
        <rFont val="宋体"/>
        <charset val="134"/>
      </rPr>
      <t>加分项</t>
    </r>
  </si>
  <si>
    <t>9.2.1</t>
  </si>
  <si>
    <r>
      <rPr>
        <sz val="12"/>
        <color theme="1"/>
        <rFont val="宋体"/>
        <charset val="134"/>
      </rPr>
      <t>节水与水资源利用</t>
    </r>
  </si>
  <si>
    <t>7.2.10</t>
  </si>
  <si>
    <r>
      <rPr>
        <b/>
        <sz val="12"/>
        <color theme="1"/>
        <rFont val="宋体"/>
        <charset val="134"/>
      </rPr>
      <t>环境宜居</t>
    </r>
  </si>
  <si>
    <r>
      <rPr>
        <sz val="12"/>
        <color theme="1"/>
        <rFont val="宋体"/>
        <charset val="134"/>
      </rPr>
      <t>场地生态与景观</t>
    </r>
  </si>
  <si>
    <t>8.2.1</t>
  </si>
  <si>
    <t>9.2.2</t>
  </si>
  <si>
    <t>7.2.11</t>
  </si>
  <si>
    <t>8.2.2</t>
  </si>
  <si>
    <t>9.2.3</t>
  </si>
  <si>
    <t>7.2.12</t>
  </si>
  <si>
    <t>8.2.3</t>
  </si>
  <si>
    <t>9.2.4</t>
  </si>
  <si>
    <t>7.2.13</t>
  </si>
  <si>
    <t>8.2.4</t>
  </si>
  <si>
    <t>9.2.5</t>
  </si>
  <si>
    <r>
      <rPr>
        <sz val="12"/>
        <color theme="1"/>
        <rFont val="宋体"/>
        <charset val="134"/>
      </rPr>
      <t>节材与绿色建材</t>
    </r>
  </si>
  <si>
    <t>7.2.14</t>
  </si>
  <si>
    <t xml:space="preserve">8.2.5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</si>
  <si>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9.2.6</t>
  </si>
  <si>
    <t>7.2.15</t>
  </si>
  <si>
    <r>
      <rPr>
        <sz val="12"/>
        <color theme="1"/>
        <rFont val="宋体"/>
        <charset val="134"/>
      </rPr>
      <t>室外物理环境</t>
    </r>
  </si>
  <si>
    <t>8.2.6</t>
  </si>
  <si>
    <t>9.2.7</t>
  </si>
  <si>
    <t>7.2.16</t>
  </si>
  <si>
    <t>8.2.7</t>
  </si>
  <si>
    <t>9.2.8</t>
  </si>
  <si>
    <t>7.2.17</t>
  </si>
  <si>
    <t>8.2.8</t>
  </si>
  <si>
    <t>9.2.9</t>
  </si>
  <si>
    <t>7.2.18</t>
  </si>
  <si>
    <t>8.2.9</t>
  </si>
  <si>
    <t>9.2.10</t>
  </si>
  <si>
    <r>
      <rPr>
        <sz val="12"/>
        <color theme="1"/>
        <rFont val="宋体"/>
        <charset val="134"/>
      </rPr>
      <t>合计（不得超过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宋体"/>
        <charset val="134"/>
      </rPr>
      <t>分）</t>
    </r>
  </si>
  <si>
    <t>预评价得分汇总表</t>
  </si>
  <si>
    <t>控制项基础分值</t>
  </si>
  <si>
    <t>安全耐久</t>
  </si>
  <si>
    <t>健康舒适</t>
  </si>
  <si>
    <t>生活便利</t>
  </si>
  <si>
    <t>资源节约</t>
  </si>
  <si>
    <t>环境宜居</t>
  </si>
  <si>
    <t>提高与创新</t>
  </si>
  <si>
    <t>预评价分值</t>
  </si>
  <si>
    <t>自评得分</t>
  </si>
  <si>
    <t>换算合计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</si>
</sst>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0.5"/>
      <color rgb="FF000000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2"/>
      <color theme="1"/>
      <name val="宋体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2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32" applyNumberFormat="0" applyAlignment="0" applyProtection="0">
      <alignment vertical="center"/>
    </xf>
    <xf numFmtId="0" fontId="22" fillId="9" borderId="33" applyNumberFormat="0" applyAlignment="0" applyProtection="0">
      <alignment vertical="center"/>
    </xf>
    <xf numFmtId="0" fontId="23" fillId="9" borderId="32" applyNumberFormat="0" applyAlignment="0" applyProtection="0">
      <alignment vertical="center"/>
    </xf>
    <xf numFmtId="0" fontId="24" fillId="10" borderId="34" applyNumberFormat="0" applyAlignment="0" applyProtection="0">
      <alignment vertical="center"/>
    </xf>
    <xf numFmtId="0" fontId="25" fillId="0" borderId="35" applyNumberFormat="0" applyFill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4" borderId="7" xfId="0" applyFont="1" applyFill="1" applyBorder="1" applyAlignment="1">
      <alignment horizontal="center" vertical="center" textRotation="255"/>
    </xf>
    <xf numFmtId="0" fontId="4" fillId="5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4" borderId="10" xfId="0" applyFont="1" applyFill="1" applyBorder="1" applyAlignment="1">
      <alignment horizontal="center" vertical="center" textRotation="255"/>
    </xf>
    <xf numFmtId="0" fontId="6" fillId="6" borderId="11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textRotation="255" wrapText="1"/>
    </xf>
    <xf numFmtId="0" fontId="3" fillId="4" borderId="10" xfId="0" applyFont="1" applyFill="1" applyBorder="1" applyAlignment="1">
      <alignment horizontal="center" vertical="center" textRotation="255" wrapText="1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2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4" borderId="9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T53"/>
  <sheetViews>
    <sheetView tabSelected="1" zoomScale="85" zoomScaleNormal="85" topLeftCell="A6" workbookViewId="0">
      <selection activeCell="O50" sqref="O50"/>
    </sheetView>
  </sheetViews>
  <sheetFormatPr defaultColWidth="8.875" defaultRowHeight="15"/>
  <cols>
    <col min="1" max="1" width="5.75" style="2" customWidth="1"/>
    <col min="2" max="2" width="8.75" style="2" customWidth="1"/>
    <col min="3" max="19" width="8.26666666666667" style="2" customWidth="1"/>
    <col min="20" max="20" width="8.75" style="2" customWidth="1"/>
    <col min="21" max="21" width="5.75" style="2" customWidth="1"/>
    <col min="22" max="25" width="8.75" style="2" customWidth="1"/>
    <col min="26" max="26" width="5.75" style="2" customWidth="1"/>
    <col min="27" max="30" width="8.75" style="2" customWidth="1"/>
    <col min="31" max="16384" width="8.875" style="2"/>
  </cols>
  <sheetData>
    <row r="1" ht="37" customHeight="1" spans="9:9">
      <c r="I1" s="45" t="s">
        <v>0</v>
      </c>
    </row>
    <row r="2" s="1" customFormat="1" ht="18" customHeight="1" spans="2:20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4"/>
    </row>
    <row r="3" ht="15.75" spans="2:20">
      <c r="B3" s="5"/>
      <c r="C3" s="6" t="s">
        <v>1</v>
      </c>
      <c r="D3" s="7"/>
      <c r="E3" s="7" t="s">
        <v>2</v>
      </c>
      <c r="F3" s="7" t="s">
        <v>3</v>
      </c>
      <c r="G3" s="8" t="s">
        <v>4</v>
      </c>
      <c r="H3" s="9"/>
      <c r="I3" s="6" t="s">
        <v>1</v>
      </c>
      <c r="J3" s="7"/>
      <c r="K3" s="7" t="s">
        <v>2</v>
      </c>
      <c r="L3" s="7" t="s">
        <v>3</v>
      </c>
      <c r="M3" s="8" t="s">
        <v>4</v>
      </c>
      <c r="N3" s="9"/>
      <c r="O3" s="6" t="s">
        <v>1</v>
      </c>
      <c r="P3" s="7"/>
      <c r="Q3" s="7" t="s">
        <v>2</v>
      </c>
      <c r="R3" s="7" t="s">
        <v>3</v>
      </c>
      <c r="S3" s="8" t="s">
        <v>4</v>
      </c>
      <c r="T3" s="50"/>
    </row>
    <row r="4" ht="18" customHeight="1" spans="2:20">
      <c r="B4" s="5"/>
      <c r="C4" s="10" t="s">
        <v>5</v>
      </c>
      <c r="D4" s="11" t="s">
        <v>6</v>
      </c>
      <c r="E4" s="12" t="s">
        <v>7</v>
      </c>
      <c r="F4" s="11">
        <v>10</v>
      </c>
      <c r="G4" s="13">
        <v>0</v>
      </c>
      <c r="H4" s="14"/>
      <c r="I4" s="10" t="s">
        <v>8</v>
      </c>
      <c r="J4" s="11" t="s">
        <v>9</v>
      </c>
      <c r="K4" s="12" t="s">
        <v>10</v>
      </c>
      <c r="L4" s="11">
        <v>12</v>
      </c>
      <c r="M4" s="46">
        <v>12</v>
      </c>
      <c r="N4" s="14"/>
      <c r="O4" s="10" t="s">
        <v>11</v>
      </c>
      <c r="P4" s="11" t="s">
        <v>12</v>
      </c>
      <c r="Q4" s="12" t="s">
        <v>13</v>
      </c>
      <c r="R4" s="11">
        <v>8</v>
      </c>
      <c r="S4" s="13">
        <v>6</v>
      </c>
      <c r="T4" s="50"/>
    </row>
    <row r="5" ht="18" customHeight="1" spans="2:20">
      <c r="B5" s="5"/>
      <c r="C5" s="10"/>
      <c r="D5" s="11"/>
      <c r="E5" s="12" t="s">
        <v>14</v>
      </c>
      <c r="F5" s="11">
        <v>15</v>
      </c>
      <c r="G5" s="13">
        <v>15</v>
      </c>
      <c r="H5" s="14"/>
      <c r="I5" s="10"/>
      <c r="J5" s="11"/>
      <c r="K5" s="12" t="s">
        <v>15</v>
      </c>
      <c r="L5" s="11">
        <v>8</v>
      </c>
      <c r="M5" s="46">
        <v>0</v>
      </c>
      <c r="N5" s="14"/>
      <c r="O5" s="10"/>
      <c r="P5" s="11"/>
      <c r="Q5" s="12" t="s">
        <v>16</v>
      </c>
      <c r="R5" s="11">
        <v>8</v>
      </c>
      <c r="S5" s="13">
        <v>8</v>
      </c>
      <c r="T5" s="50"/>
    </row>
    <row r="6" ht="18" customHeight="1" spans="2:20">
      <c r="B6" s="5"/>
      <c r="C6" s="10"/>
      <c r="D6" s="11"/>
      <c r="E6" s="12" t="s">
        <v>17</v>
      </c>
      <c r="F6" s="11">
        <v>10</v>
      </c>
      <c r="G6" s="13">
        <v>10</v>
      </c>
      <c r="H6" s="14"/>
      <c r="I6" s="10"/>
      <c r="J6" s="11" t="s">
        <v>18</v>
      </c>
      <c r="K6" s="12" t="s">
        <v>19</v>
      </c>
      <c r="L6" s="11">
        <v>8</v>
      </c>
      <c r="M6" s="46">
        <v>8</v>
      </c>
      <c r="N6" s="14"/>
      <c r="O6" s="10"/>
      <c r="P6" s="11" t="s">
        <v>20</v>
      </c>
      <c r="Q6" s="12" t="s">
        <v>21</v>
      </c>
      <c r="R6" s="11">
        <v>10</v>
      </c>
      <c r="S6" s="13">
        <v>10</v>
      </c>
      <c r="T6" s="50"/>
    </row>
    <row r="7" ht="18" customHeight="1" spans="2:20">
      <c r="B7" s="5"/>
      <c r="C7" s="10"/>
      <c r="D7" s="11"/>
      <c r="E7" s="12" t="s">
        <v>22</v>
      </c>
      <c r="F7" s="11">
        <v>10</v>
      </c>
      <c r="G7" s="13">
        <v>10</v>
      </c>
      <c r="H7" s="14"/>
      <c r="I7" s="10"/>
      <c r="J7" s="11"/>
      <c r="K7" s="12" t="s">
        <v>23</v>
      </c>
      <c r="L7" s="11">
        <v>9</v>
      </c>
      <c r="M7" s="46">
        <v>9</v>
      </c>
      <c r="N7" s="14"/>
      <c r="O7" s="10"/>
      <c r="P7" s="11"/>
      <c r="Q7" s="12" t="s">
        <v>24</v>
      </c>
      <c r="R7" s="11">
        <v>5</v>
      </c>
      <c r="S7" s="13">
        <v>3</v>
      </c>
      <c r="T7" s="50"/>
    </row>
    <row r="8" ht="18" customHeight="1" spans="2:20">
      <c r="B8" s="5"/>
      <c r="C8" s="10"/>
      <c r="D8" s="11"/>
      <c r="E8" s="12" t="s">
        <v>25</v>
      </c>
      <c r="F8" s="11">
        <v>8</v>
      </c>
      <c r="G8" s="13">
        <v>8</v>
      </c>
      <c r="H8" s="14"/>
      <c r="I8" s="10"/>
      <c r="J8" s="11"/>
      <c r="K8" s="12" t="s">
        <v>26</v>
      </c>
      <c r="L8" s="11">
        <v>8</v>
      </c>
      <c r="M8" s="46">
        <v>8</v>
      </c>
      <c r="N8" s="14"/>
      <c r="O8" s="10"/>
      <c r="P8" s="11"/>
      <c r="Q8" s="12" t="s">
        <v>27</v>
      </c>
      <c r="R8" s="11">
        <v>10</v>
      </c>
      <c r="S8" s="13">
        <v>5</v>
      </c>
      <c r="T8" s="50"/>
    </row>
    <row r="9" ht="18" customHeight="1" spans="2:20">
      <c r="B9" s="5"/>
      <c r="C9" s="10"/>
      <c r="D9" s="11" t="s">
        <v>28</v>
      </c>
      <c r="E9" s="12" t="s">
        <v>29</v>
      </c>
      <c r="F9" s="11">
        <v>18</v>
      </c>
      <c r="G9" s="13">
        <v>14</v>
      </c>
      <c r="H9" s="14"/>
      <c r="I9" s="10"/>
      <c r="J9" s="11" t="s">
        <v>30</v>
      </c>
      <c r="K9" s="12" t="s">
        <v>31</v>
      </c>
      <c r="L9" s="11">
        <v>8</v>
      </c>
      <c r="M9" s="46">
        <v>8</v>
      </c>
      <c r="N9" s="14"/>
      <c r="O9" s="10"/>
      <c r="P9" s="11" t="s">
        <v>32</v>
      </c>
      <c r="Q9" s="12" t="s">
        <v>33</v>
      </c>
      <c r="R9" s="11">
        <v>8</v>
      </c>
      <c r="S9" s="13">
        <v>8</v>
      </c>
      <c r="T9" s="50"/>
    </row>
    <row r="10" ht="18" customHeight="1" spans="2:20">
      <c r="B10" s="5"/>
      <c r="C10" s="10"/>
      <c r="D10" s="11"/>
      <c r="E10" s="12" t="s">
        <v>34</v>
      </c>
      <c r="F10" s="11">
        <v>10</v>
      </c>
      <c r="G10" s="13">
        <v>10</v>
      </c>
      <c r="H10" s="14"/>
      <c r="I10" s="10"/>
      <c r="J10" s="11"/>
      <c r="K10" s="12" t="s">
        <v>35</v>
      </c>
      <c r="L10" s="11">
        <v>10</v>
      </c>
      <c r="M10" s="46">
        <v>10</v>
      </c>
      <c r="N10" s="14"/>
      <c r="O10" s="10"/>
      <c r="P10" s="11"/>
      <c r="Q10" s="12" t="s">
        <v>36</v>
      </c>
      <c r="R10" s="11">
        <v>5</v>
      </c>
      <c r="S10" s="13">
        <v>0</v>
      </c>
      <c r="T10" s="50"/>
    </row>
    <row r="11" ht="15.75" spans="2:20">
      <c r="B11" s="5"/>
      <c r="C11" s="10"/>
      <c r="D11" s="11"/>
      <c r="E11" s="12" t="s">
        <v>37</v>
      </c>
      <c r="F11" s="11">
        <v>10</v>
      </c>
      <c r="G11" s="13">
        <v>0</v>
      </c>
      <c r="H11" s="14"/>
      <c r="I11" s="10"/>
      <c r="J11" s="11"/>
      <c r="K11" s="12" t="s">
        <v>38</v>
      </c>
      <c r="L11" s="11">
        <v>12</v>
      </c>
      <c r="M11" s="46">
        <v>6</v>
      </c>
      <c r="N11" s="14"/>
      <c r="O11" s="10"/>
      <c r="P11" s="11"/>
      <c r="Q11" s="12" t="s">
        <v>39</v>
      </c>
      <c r="R11" s="11">
        <v>7</v>
      </c>
      <c r="S11" s="13">
        <v>0</v>
      </c>
      <c r="T11" s="50"/>
    </row>
    <row r="12" ht="18" customHeight="1" spans="2:20">
      <c r="B12" s="5"/>
      <c r="C12" s="10"/>
      <c r="D12" s="11"/>
      <c r="E12" s="12" t="s">
        <v>40</v>
      </c>
      <c r="F12" s="11">
        <v>9</v>
      </c>
      <c r="G12" s="13">
        <v>0</v>
      </c>
      <c r="H12" s="14"/>
      <c r="I12" s="10"/>
      <c r="J12" s="11" t="s">
        <v>41</v>
      </c>
      <c r="K12" s="12" t="s">
        <v>42</v>
      </c>
      <c r="L12" s="11">
        <v>8</v>
      </c>
      <c r="M12" s="46">
        <v>0</v>
      </c>
      <c r="N12" s="14"/>
      <c r="O12" s="10"/>
      <c r="P12" s="11"/>
      <c r="Q12" s="12" t="s">
        <v>43</v>
      </c>
      <c r="R12" s="11">
        <v>9</v>
      </c>
      <c r="S12" s="13">
        <v>9</v>
      </c>
      <c r="T12" s="50"/>
    </row>
    <row r="13" ht="18" customHeight="1" spans="2:20">
      <c r="B13" s="5"/>
      <c r="C13" s="15"/>
      <c r="D13" s="16" t="s">
        <v>44</v>
      </c>
      <c r="E13" s="17"/>
      <c r="F13" s="18">
        <f>SUM(F4:F12)</f>
        <v>100</v>
      </c>
      <c r="G13" s="19">
        <f>SUM(G4:G12)</f>
        <v>67</v>
      </c>
      <c r="H13" s="14"/>
      <c r="I13" s="10"/>
      <c r="J13" s="11"/>
      <c r="K13" s="12" t="s">
        <v>45</v>
      </c>
      <c r="L13" s="11">
        <v>8</v>
      </c>
      <c r="M13" s="46">
        <v>5</v>
      </c>
      <c r="N13" s="14"/>
      <c r="O13" s="10"/>
      <c r="P13" s="11" t="s">
        <v>46</v>
      </c>
      <c r="Q13" s="12" t="s">
        <v>47</v>
      </c>
      <c r="R13" s="11">
        <v>5</v>
      </c>
      <c r="S13" s="55"/>
      <c r="T13" s="50"/>
    </row>
    <row r="14" ht="18" customHeight="1" spans="2:20">
      <c r="B14" s="5"/>
      <c r="C14" s="14"/>
      <c r="D14" s="14"/>
      <c r="E14" s="14"/>
      <c r="F14" s="14"/>
      <c r="G14" s="14"/>
      <c r="H14" s="14"/>
      <c r="I14" s="10"/>
      <c r="J14" s="11"/>
      <c r="K14" s="12" t="s">
        <v>48</v>
      </c>
      <c r="L14" s="11">
        <v>9</v>
      </c>
      <c r="M14" s="46">
        <v>7</v>
      </c>
      <c r="N14" s="14"/>
      <c r="O14" s="10"/>
      <c r="P14" s="11"/>
      <c r="Q14" s="12" t="s">
        <v>49</v>
      </c>
      <c r="R14" s="11">
        <v>5</v>
      </c>
      <c r="S14" s="55"/>
      <c r="T14" s="50"/>
    </row>
    <row r="15" ht="18" customHeight="1" spans="2:20">
      <c r="B15" s="5"/>
      <c r="C15" s="14"/>
      <c r="D15" s="14"/>
      <c r="E15" s="14"/>
      <c r="F15" s="14"/>
      <c r="G15" s="14"/>
      <c r="H15" s="14"/>
      <c r="I15" s="15"/>
      <c r="J15" s="22" t="s">
        <v>50</v>
      </c>
      <c r="K15" s="23"/>
      <c r="L15" s="24">
        <f>SUM(L4:L14)</f>
        <v>100</v>
      </c>
      <c r="M15" s="25">
        <f>SUM(M4:M14)</f>
        <v>73</v>
      </c>
      <c r="N15" s="14"/>
      <c r="O15" s="10"/>
      <c r="P15" s="11"/>
      <c r="Q15" s="12" t="s">
        <v>51</v>
      </c>
      <c r="R15" s="11">
        <v>12</v>
      </c>
      <c r="S15" s="55"/>
      <c r="T15" s="50"/>
    </row>
    <row r="16" ht="18" customHeight="1" spans="2:20">
      <c r="B16" s="5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0"/>
      <c r="P16" s="11"/>
      <c r="Q16" s="12" t="s">
        <v>52</v>
      </c>
      <c r="R16" s="11">
        <v>8</v>
      </c>
      <c r="S16" s="55"/>
      <c r="T16" s="50"/>
    </row>
    <row r="17" ht="18" customHeight="1" spans="2:20">
      <c r="B17" s="5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  <c r="P17" s="22" t="s">
        <v>50</v>
      </c>
      <c r="Q17" s="23"/>
      <c r="R17" s="24">
        <f>SUM(R4:R16)</f>
        <v>100</v>
      </c>
      <c r="S17" s="25">
        <f>SUM(S4:S16)</f>
        <v>49</v>
      </c>
      <c r="T17" s="50"/>
    </row>
    <row r="18" ht="18" customHeight="1" spans="2:20">
      <c r="B18" s="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50"/>
    </row>
    <row r="19" ht="18" customHeight="1" spans="2:20">
      <c r="B19" s="5"/>
      <c r="C19" s="6" t="s">
        <v>1</v>
      </c>
      <c r="D19" s="7"/>
      <c r="E19" s="7" t="s">
        <v>2</v>
      </c>
      <c r="F19" s="7" t="s">
        <v>3</v>
      </c>
      <c r="G19" s="8" t="s">
        <v>4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50"/>
    </row>
    <row r="20" ht="18" customHeight="1" spans="2:20">
      <c r="B20" s="5"/>
      <c r="C20" s="20" t="s">
        <v>53</v>
      </c>
      <c r="D20" s="11" t="s">
        <v>54</v>
      </c>
      <c r="E20" s="12" t="s">
        <v>55</v>
      </c>
      <c r="F20" s="11">
        <v>20</v>
      </c>
      <c r="G20" s="13">
        <v>8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50"/>
    </row>
    <row r="21" ht="18" customHeight="1" spans="2:20">
      <c r="B21" s="5"/>
      <c r="C21" s="20"/>
      <c r="D21" s="11"/>
      <c r="E21" s="12" t="s">
        <v>56</v>
      </c>
      <c r="F21" s="11">
        <v>12</v>
      </c>
      <c r="G21" s="13">
        <v>5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50"/>
    </row>
    <row r="22" ht="16" customHeight="1" spans="2:20">
      <c r="B22" s="5"/>
      <c r="C22" s="20"/>
      <c r="D22" s="11"/>
      <c r="E22" s="12" t="s">
        <v>57</v>
      </c>
      <c r="F22" s="11">
        <v>8</v>
      </c>
      <c r="G22" s="13">
        <v>8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50"/>
    </row>
    <row r="23" customHeight="1" spans="2:20">
      <c r="B23" s="5"/>
      <c r="C23" s="20"/>
      <c r="D23" s="11" t="s">
        <v>58</v>
      </c>
      <c r="E23" s="12" t="s">
        <v>59</v>
      </c>
      <c r="F23" s="11">
        <v>15</v>
      </c>
      <c r="G23" s="13">
        <v>10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50"/>
    </row>
    <row r="24" ht="15.75" spans="2:20">
      <c r="B24" s="5"/>
      <c r="C24" s="20"/>
      <c r="D24" s="11"/>
      <c r="E24" s="12" t="s">
        <v>60</v>
      </c>
      <c r="F24" s="11">
        <v>10</v>
      </c>
      <c r="G24" s="13">
        <v>5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50"/>
    </row>
    <row r="25" ht="15.75" spans="2:20">
      <c r="B25" s="5"/>
      <c r="C25" s="20"/>
      <c r="D25" s="11"/>
      <c r="E25" s="12" t="s">
        <v>61</v>
      </c>
      <c r="F25" s="11">
        <v>5</v>
      </c>
      <c r="G25" s="13">
        <v>0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50"/>
    </row>
    <row r="26" ht="16.5" spans="2:20">
      <c r="B26" s="5"/>
      <c r="C26" s="20"/>
      <c r="D26" s="11"/>
      <c r="E26" s="12" t="s">
        <v>62</v>
      </c>
      <c r="F26" s="11">
        <v>10</v>
      </c>
      <c r="G26" s="13">
        <v>10</v>
      </c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50"/>
    </row>
    <row r="27" ht="16.5" spans="2:20">
      <c r="B27" s="5"/>
      <c r="C27" s="20"/>
      <c r="D27" s="11"/>
      <c r="E27" s="12" t="s">
        <v>63</v>
      </c>
      <c r="F27" s="11">
        <v>10</v>
      </c>
      <c r="G27" s="13">
        <v>10</v>
      </c>
      <c r="H27" s="14"/>
      <c r="I27" s="14"/>
      <c r="J27" s="14"/>
      <c r="K27" s="14"/>
      <c r="L27" s="14"/>
      <c r="M27" s="14"/>
      <c r="N27" s="14"/>
      <c r="O27" s="6" t="s">
        <v>1</v>
      </c>
      <c r="P27" s="7"/>
      <c r="Q27" s="7" t="s">
        <v>2</v>
      </c>
      <c r="R27" s="7" t="s">
        <v>3</v>
      </c>
      <c r="S27" s="8" t="s">
        <v>4</v>
      </c>
      <c r="T27" s="50"/>
    </row>
    <row r="28" ht="15.75" spans="2:20">
      <c r="B28" s="5"/>
      <c r="C28" s="20"/>
      <c r="D28" s="11"/>
      <c r="E28" s="12" t="s">
        <v>64</v>
      </c>
      <c r="F28" s="11">
        <v>10</v>
      </c>
      <c r="G28" s="13">
        <v>0</v>
      </c>
      <c r="H28" s="14"/>
      <c r="I28" s="6" t="s">
        <v>1</v>
      </c>
      <c r="J28" s="7"/>
      <c r="K28" s="7" t="s">
        <v>2</v>
      </c>
      <c r="L28" s="7" t="s">
        <v>3</v>
      </c>
      <c r="M28" s="8" t="s">
        <v>4</v>
      </c>
      <c r="N28" s="14"/>
      <c r="O28" s="10" t="s">
        <v>65</v>
      </c>
      <c r="P28" s="11" t="s">
        <v>66</v>
      </c>
      <c r="Q28" s="12" t="s">
        <v>67</v>
      </c>
      <c r="R28" s="11">
        <v>30</v>
      </c>
      <c r="S28" s="55">
        <v>0</v>
      </c>
      <c r="T28" s="50"/>
    </row>
    <row r="29" ht="15.75" spans="2:20">
      <c r="B29" s="5"/>
      <c r="C29" s="20"/>
      <c r="D29" s="11" t="s">
        <v>68</v>
      </c>
      <c r="E29" s="12" t="s">
        <v>69</v>
      </c>
      <c r="F29" s="11">
        <v>15</v>
      </c>
      <c r="G29" s="13">
        <v>8</v>
      </c>
      <c r="H29" s="14"/>
      <c r="I29" s="10" t="s">
        <v>70</v>
      </c>
      <c r="J29" s="11" t="s">
        <v>71</v>
      </c>
      <c r="K29" s="12" t="s">
        <v>72</v>
      </c>
      <c r="L29" s="11">
        <v>10</v>
      </c>
      <c r="M29" s="13">
        <v>0</v>
      </c>
      <c r="N29" s="14"/>
      <c r="O29" s="10"/>
      <c r="P29" s="11"/>
      <c r="Q29" s="12" t="s">
        <v>73</v>
      </c>
      <c r="R29" s="11">
        <v>20</v>
      </c>
      <c r="S29" s="55">
        <v>0</v>
      </c>
      <c r="T29" s="50"/>
    </row>
    <row r="30" ht="15.75" spans="2:20">
      <c r="B30" s="5"/>
      <c r="C30" s="20"/>
      <c r="D30" s="11"/>
      <c r="E30" s="12" t="s">
        <v>74</v>
      </c>
      <c r="F30" s="11">
        <v>12</v>
      </c>
      <c r="G30" s="13">
        <v>7</v>
      </c>
      <c r="H30" s="14"/>
      <c r="I30" s="10"/>
      <c r="J30" s="11"/>
      <c r="K30" s="12" t="s">
        <v>75</v>
      </c>
      <c r="L30" s="11">
        <v>10</v>
      </c>
      <c r="M30" s="13">
        <v>0</v>
      </c>
      <c r="N30" s="14"/>
      <c r="O30" s="10"/>
      <c r="P30" s="11"/>
      <c r="Q30" s="12" t="s">
        <v>76</v>
      </c>
      <c r="R30" s="11">
        <v>8</v>
      </c>
      <c r="S30" s="55">
        <v>0</v>
      </c>
      <c r="T30" s="50"/>
    </row>
    <row r="31" ht="15.75" spans="2:20">
      <c r="B31" s="5"/>
      <c r="C31" s="20"/>
      <c r="D31" s="11"/>
      <c r="E31" s="12" t="s">
        <v>77</v>
      </c>
      <c r="F31" s="11">
        <v>8</v>
      </c>
      <c r="G31" s="13">
        <v>0</v>
      </c>
      <c r="H31" s="14"/>
      <c r="I31" s="10"/>
      <c r="J31" s="11"/>
      <c r="K31" s="12" t="s">
        <v>78</v>
      </c>
      <c r="L31" s="11">
        <v>16</v>
      </c>
      <c r="M31" s="13">
        <v>6</v>
      </c>
      <c r="N31" s="14"/>
      <c r="O31" s="10"/>
      <c r="P31" s="11"/>
      <c r="Q31" s="12" t="s">
        <v>79</v>
      </c>
      <c r="R31" s="11">
        <v>5</v>
      </c>
      <c r="S31" s="55">
        <v>0</v>
      </c>
      <c r="T31" s="50"/>
    </row>
    <row r="32" ht="15.75" spans="2:20">
      <c r="B32" s="5"/>
      <c r="C32" s="20"/>
      <c r="D32" s="11"/>
      <c r="E32" s="12" t="s">
        <v>80</v>
      </c>
      <c r="F32" s="11">
        <v>15</v>
      </c>
      <c r="G32" s="13">
        <v>0</v>
      </c>
      <c r="H32" s="14"/>
      <c r="I32" s="10"/>
      <c r="J32" s="11"/>
      <c r="K32" s="12" t="s">
        <v>81</v>
      </c>
      <c r="L32" s="11">
        <v>9</v>
      </c>
      <c r="M32" s="13">
        <v>9</v>
      </c>
      <c r="N32" s="14"/>
      <c r="O32" s="10"/>
      <c r="P32" s="11"/>
      <c r="Q32" s="12" t="s">
        <v>82</v>
      </c>
      <c r="R32" s="11">
        <v>10</v>
      </c>
      <c r="S32" s="55">
        <v>0</v>
      </c>
      <c r="T32" s="50"/>
    </row>
    <row r="33" ht="15.75" spans="2:20">
      <c r="B33" s="5"/>
      <c r="C33" s="20"/>
      <c r="D33" s="11" t="s">
        <v>83</v>
      </c>
      <c r="E33" s="12" t="s">
        <v>84</v>
      </c>
      <c r="F33" s="11">
        <v>8</v>
      </c>
      <c r="G33" s="13">
        <v>8</v>
      </c>
      <c r="H33" s="14"/>
      <c r="I33" s="10"/>
      <c r="J33" s="11"/>
      <c r="K33" s="12" t="s">
        <v>85</v>
      </c>
      <c r="L33" s="11">
        <v>15</v>
      </c>
      <c r="M33" s="13">
        <v>0</v>
      </c>
      <c r="N33" s="14"/>
      <c r="O33" s="10"/>
      <c r="P33" s="11"/>
      <c r="Q33" s="12" t="s">
        <v>86</v>
      </c>
      <c r="R33" s="11">
        <v>15</v>
      </c>
      <c r="S33" s="55">
        <v>0</v>
      </c>
      <c r="T33" s="50"/>
    </row>
    <row r="34" ht="15.75" spans="2:20">
      <c r="B34" s="5"/>
      <c r="C34" s="20"/>
      <c r="D34" s="11"/>
      <c r="E34" s="12" t="s">
        <v>87</v>
      </c>
      <c r="F34" s="11">
        <v>10</v>
      </c>
      <c r="G34" s="13">
        <v>5</v>
      </c>
      <c r="H34" s="14"/>
      <c r="I34" s="10"/>
      <c r="J34" s="11" t="s">
        <v>88</v>
      </c>
      <c r="K34" s="12" t="s">
        <v>89</v>
      </c>
      <c r="L34" s="11">
        <v>10</v>
      </c>
      <c r="M34" s="13">
        <v>10</v>
      </c>
      <c r="N34" s="14"/>
      <c r="O34" s="10"/>
      <c r="P34" s="11"/>
      <c r="Q34" s="12" t="s">
        <v>90</v>
      </c>
      <c r="R34" s="11">
        <v>12</v>
      </c>
      <c r="S34" s="55">
        <v>0</v>
      </c>
      <c r="T34" s="50"/>
    </row>
    <row r="35" ht="15.75" spans="2:20">
      <c r="B35" s="5"/>
      <c r="C35" s="20"/>
      <c r="D35" s="11"/>
      <c r="E35" s="12" t="s">
        <v>91</v>
      </c>
      <c r="F35" s="11">
        <v>8</v>
      </c>
      <c r="G35" s="13">
        <v>0</v>
      </c>
      <c r="H35" s="14"/>
      <c r="I35" s="10"/>
      <c r="J35" s="11"/>
      <c r="K35" s="12" t="s">
        <v>92</v>
      </c>
      <c r="L35" s="11">
        <v>10</v>
      </c>
      <c r="M35" s="13">
        <v>5</v>
      </c>
      <c r="N35" s="14"/>
      <c r="O35" s="10"/>
      <c r="P35" s="11"/>
      <c r="Q35" s="12" t="s">
        <v>93</v>
      </c>
      <c r="R35" s="11">
        <v>20</v>
      </c>
      <c r="S35" s="55">
        <v>0</v>
      </c>
      <c r="T35" s="50"/>
    </row>
    <row r="36" ht="15.75" spans="2:20">
      <c r="B36" s="5"/>
      <c r="C36" s="20"/>
      <c r="D36" s="11"/>
      <c r="E36" s="12" t="s">
        <v>94</v>
      </c>
      <c r="F36" s="11">
        <v>12</v>
      </c>
      <c r="G36" s="13">
        <v>0</v>
      </c>
      <c r="H36" s="14"/>
      <c r="I36" s="10"/>
      <c r="J36" s="11"/>
      <c r="K36" s="12" t="s">
        <v>95</v>
      </c>
      <c r="L36" s="11">
        <v>10</v>
      </c>
      <c r="M36" s="13">
        <v>8</v>
      </c>
      <c r="N36" s="14"/>
      <c r="O36" s="10"/>
      <c r="P36" s="11"/>
      <c r="Q36" s="12" t="s">
        <v>96</v>
      </c>
      <c r="R36" s="11">
        <v>20</v>
      </c>
      <c r="S36" s="55">
        <v>0</v>
      </c>
      <c r="T36" s="50"/>
    </row>
    <row r="37" ht="15.75" spans="2:20">
      <c r="B37" s="5"/>
      <c r="C37" s="20"/>
      <c r="D37" s="11"/>
      <c r="E37" s="12" t="s">
        <v>97</v>
      </c>
      <c r="F37" s="11">
        <v>12</v>
      </c>
      <c r="G37" s="13">
        <v>8</v>
      </c>
      <c r="H37" s="14"/>
      <c r="I37" s="10"/>
      <c r="J37" s="11"/>
      <c r="K37" s="12" t="s">
        <v>98</v>
      </c>
      <c r="L37" s="11">
        <v>10</v>
      </c>
      <c r="M37" s="13">
        <v>0</v>
      </c>
      <c r="N37" s="14"/>
      <c r="O37" s="10"/>
      <c r="P37" s="11"/>
      <c r="Q37" s="12" t="s">
        <v>99</v>
      </c>
      <c r="R37" s="11">
        <v>40</v>
      </c>
      <c r="S37" s="55">
        <v>0</v>
      </c>
      <c r="T37" s="50"/>
    </row>
    <row r="38" ht="16.5" spans="2:20">
      <c r="B38" s="5"/>
      <c r="C38" s="21"/>
      <c r="D38" s="22" t="s">
        <v>50</v>
      </c>
      <c r="E38" s="23"/>
      <c r="F38" s="24">
        <f>SUM(F20:F37)</f>
        <v>200</v>
      </c>
      <c r="G38" s="25">
        <f>SUM(G20:G37)</f>
        <v>92</v>
      </c>
      <c r="H38" s="14"/>
      <c r="I38" s="15"/>
      <c r="J38" s="22" t="s">
        <v>50</v>
      </c>
      <c r="K38" s="23"/>
      <c r="L38" s="24">
        <f>SUM(L29:L37)</f>
        <v>100</v>
      </c>
      <c r="M38" s="25">
        <f>SUM(M29:M37)</f>
        <v>38</v>
      </c>
      <c r="N38" s="14"/>
      <c r="O38" s="15"/>
      <c r="P38" s="47" t="s">
        <v>100</v>
      </c>
      <c r="Q38" s="56"/>
      <c r="R38" s="57"/>
      <c r="S38" s="58">
        <f>SUM(S28:S37)</f>
        <v>0</v>
      </c>
      <c r="T38" s="50"/>
    </row>
    <row r="39" ht="15.75" spans="2:20"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53"/>
    </row>
    <row r="40" ht="15.75"/>
    <row r="41" ht="15.75" spans="2:11">
      <c r="B41" s="28"/>
      <c r="C41" s="29"/>
      <c r="D41" s="29"/>
      <c r="E41" s="29"/>
      <c r="F41" s="29"/>
      <c r="G41" s="29"/>
      <c r="H41" s="29"/>
      <c r="I41" s="29"/>
      <c r="J41" s="29"/>
      <c r="K41" s="48"/>
    </row>
    <row r="42" ht="16.5" spans="2:11">
      <c r="B42" s="5"/>
      <c r="C42" s="30" t="s">
        <v>101</v>
      </c>
      <c r="D42" s="31"/>
      <c r="E42" s="31"/>
      <c r="F42" s="31"/>
      <c r="G42" s="31"/>
      <c r="H42" s="31"/>
      <c r="I42" s="31"/>
      <c r="J42" s="49"/>
      <c r="K42" s="50"/>
    </row>
    <row r="43" ht="43.5" spans="2:11">
      <c r="B43" s="5"/>
      <c r="C43" s="32"/>
      <c r="D43" s="33" t="s">
        <v>102</v>
      </c>
      <c r="E43" s="33" t="s">
        <v>103</v>
      </c>
      <c r="F43" s="33" t="s">
        <v>104</v>
      </c>
      <c r="G43" s="33" t="s">
        <v>105</v>
      </c>
      <c r="H43" s="33" t="s">
        <v>106</v>
      </c>
      <c r="I43" s="33" t="s">
        <v>107</v>
      </c>
      <c r="J43" s="33" t="s">
        <v>108</v>
      </c>
      <c r="K43" s="50"/>
    </row>
    <row r="44" ht="29.25" spans="2:11">
      <c r="B44" s="5"/>
      <c r="C44" s="34" t="s">
        <v>109</v>
      </c>
      <c r="D44" s="35">
        <v>400</v>
      </c>
      <c r="E44" s="35">
        <f>F13</f>
        <v>100</v>
      </c>
      <c r="F44" s="35">
        <f>L15</f>
        <v>100</v>
      </c>
      <c r="G44" s="35">
        <f>SUM(R4:R12)</f>
        <v>70</v>
      </c>
      <c r="H44" s="35">
        <f>F38</f>
        <v>200</v>
      </c>
      <c r="I44" s="35">
        <f>L38</f>
        <v>100</v>
      </c>
      <c r="J44" s="35">
        <v>100</v>
      </c>
      <c r="K44" s="50"/>
    </row>
    <row r="45" ht="29.25" spans="2:11">
      <c r="B45" s="5"/>
      <c r="C45" s="36" t="s">
        <v>110</v>
      </c>
      <c r="D45" s="37">
        <v>400</v>
      </c>
      <c r="E45" s="38">
        <f>G13</f>
        <v>67</v>
      </c>
      <c r="F45" s="38">
        <f>M15</f>
        <v>73</v>
      </c>
      <c r="G45" s="38">
        <f>S17</f>
        <v>49</v>
      </c>
      <c r="H45" s="38">
        <f>G38</f>
        <v>92</v>
      </c>
      <c r="I45" s="38">
        <f>M38</f>
        <v>38</v>
      </c>
      <c r="J45" s="38">
        <f>S38</f>
        <v>0</v>
      </c>
      <c r="K45" s="50"/>
    </row>
    <row r="46" ht="16.5" spans="2:11">
      <c r="B46" s="5"/>
      <c r="C46" s="34" t="s">
        <v>44</v>
      </c>
      <c r="D46" s="39">
        <f>SUM(D45:J45)</f>
        <v>719</v>
      </c>
      <c r="E46" s="40"/>
      <c r="F46" s="40"/>
      <c r="G46" s="40"/>
      <c r="H46" s="40"/>
      <c r="I46" s="40"/>
      <c r="J46" s="51"/>
      <c r="K46" s="50"/>
    </row>
    <row r="47" ht="29.25" spans="2:11">
      <c r="B47" s="5"/>
      <c r="C47" s="41" t="s">
        <v>111</v>
      </c>
      <c r="D47" s="42">
        <f>D46/10</f>
        <v>71.9</v>
      </c>
      <c r="E47" s="43"/>
      <c r="F47" s="43"/>
      <c r="G47" s="43"/>
      <c r="H47" s="43"/>
      <c r="I47" s="43"/>
      <c r="J47" s="52"/>
      <c r="K47" s="50"/>
    </row>
    <row r="48" ht="15.75" spans="2:11">
      <c r="B48" s="26"/>
      <c r="C48" s="27"/>
      <c r="D48" s="27"/>
      <c r="E48" s="27"/>
      <c r="F48" s="27"/>
      <c r="G48" s="27"/>
      <c r="H48" s="27"/>
      <c r="I48" s="27"/>
      <c r="J48" s="27"/>
      <c r="K48" s="53"/>
    </row>
    <row r="51" spans="3:9">
      <c r="C51" s="44"/>
      <c r="D51" s="44"/>
      <c r="E51" s="44"/>
      <c r="F51" s="44"/>
      <c r="G51" s="44"/>
      <c r="H51" s="44"/>
      <c r="I51" s="44"/>
    </row>
    <row r="53" ht="15.75"/>
  </sheetData>
  <mergeCells count="39">
    <mergeCell ref="I1:M1"/>
    <mergeCell ref="C3:D3"/>
    <mergeCell ref="I3:J3"/>
    <mergeCell ref="O3:P3"/>
    <mergeCell ref="D13:E13"/>
    <mergeCell ref="J15:K15"/>
    <mergeCell ref="P17:Q17"/>
    <mergeCell ref="C19:D19"/>
    <mergeCell ref="O27:P27"/>
    <mergeCell ref="I28:J28"/>
    <mergeCell ref="D38:E38"/>
    <mergeCell ref="J38:K38"/>
    <mergeCell ref="P38:R38"/>
    <mergeCell ref="C42:J42"/>
    <mergeCell ref="D46:J46"/>
    <mergeCell ref="D47:J47"/>
    <mergeCell ref="C4:C13"/>
    <mergeCell ref="C20:C38"/>
    <mergeCell ref="D4:D8"/>
    <mergeCell ref="D9:D12"/>
    <mergeCell ref="D20:D22"/>
    <mergeCell ref="D23:D28"/>
    <mergeCell ref="D29:D32"/>
    <mergeCell ref="D33:D37"/>
    <mergeCell ref="I4:I15"/>
    <mergeCell ref="I29:I38"/>
    <mergeCell ref="J4:J5"/>
    <mergeCell ref="J6:J8"/>
    <mergeCell ref="J9:J11"/>
    <mergeCell ref="J12:J14"/>
    <mergeCell ref="J29:J33"/>
    <mergeCell ref="J34:J37"/>
    <mergeCell ref="O4:O17"/>
    <mergeCell ref="O28:O38"/>
    <mergeCell ref="P4:P5"/>
    <mergeCell ref="P6:P8"/>
    <mergeCell ref="P9:P12"/>
    <mergeCell ref="P13:P16"/>
    <mergeCell ref="P28:P3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乐秋</cp:lastModifiedBy>
  <dcterms:created xsi:type="dcterms:W3CDTF">2022-11-16T07:18:00Z</dcterms:created>
  <dcterms:modified xsi:type="dcterms:W3CDTF">2024-11-02T08:02:34Z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6E861F89FCA640EBB55F1D194B49A3AE_13</vt:lpwstr>
  </property>
  <property fmtid="{D5CDD505-2E9C-101B-9397-08002B2CF9AE}" pid="3" name="KSOProductBuildVer">
    <vt:lpwstr>2052-12.1.0.18608</vt:lpwstr>
  </property>
</Properties>
</file>