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66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<sst xmlns="http://schemas.openxmlformats.org/spreadsheetml/2006/main" count="252" uniqueCount="27">
  <si>
    <t>楼层</t>
  </si>
  <si>
    <t>房间编号</t>
  </si>
  <si>
    <t>房间类型</t>
  </si>
  <si>
    <t>采光等级</t>
  </si>
  <si>
    <t>采光类型</t>
  </si>
  <si>
    <t>房间面积
（m2）</t>
  </si>
  <si>
    <t>照明功率
密度LPD</t>
  </si>
  <si>
    <t>房间照明10h功耗
（kWh）</t>
  </si>
  <si>
    <t>全年照明能耗
（kWh）</t>
  </si>
  <si>
    <t>对应照度值
（lx）</t>
  </si>
  <si>
    <t>卫生间</t>
  </si>
  <si>
    <t>V</t>
  </si>
  <si>
    <t>侧面</t>
  </si>
  <si>
    <t>大厅</t>
  </si>
  <si>
    <t>接待室</t>
  </si>
  <si>
    <t>Ⅲ</t>
  </si>
  <si>
    <t>报告厅</t>
  </si>
  <si>
    <t>走廊</t>
  </si>
  <si>
    <t>厨房</t>
  </si>
  <si>
    <t>Ⅳ</t>
  </si>
  <si>
    <t>餐厅</t>
  </si>
  <si>
    <t>Ⅴ</t>
  </si>
  <si>
    <t>普通办公室</t>
  </si>
  <si>
    <t>会议室</t>
  </si>
  <si>
    <t>档案室</t>
  </si>
  <si>
    <t>主要功能房间全年总照明能耗(kWh)</t>
  </si>
  <si>
    <t>总照明面积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</si>
</sst>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4"/>
  <sheetViews>
    <sheetView tabSelected="1" workbookViewId="0">
      <pane ySplit="2" topLeftCell="A17" activePane="bottomLeft" state="frozen"/>
      <selection/>
      <selection pane="bottomLeft" activeCell="L80" sqref="L80"/>
    </sheetView>
  </sheetViews>
  <sheetFormatPr defaultColWidth="9" defaultRowHeight="14.4"/>
  <cols>
    <col min="1" max="2" width="9.63888888888889" customWidth="1"/>
    <col min="3" max="3" width="11.1851851851852" customWidth="1"/>
    <col min="4" max="7" width="9.63888888888889" customWidth="1"/>
    <col min="8" max="8" width="16.4537037037037" customWidth="1"/>
    <col min="9" max="9" width="14.1851851851852" customWidth="1"/>
    <col min="10" max="10" width="13.0925925925926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>
        <v>-1</v>
      </c>
      <c r="B3" s="3">
        <v>-1191</v>
      </c>
      <c r="C3" s="3" t="s">
        <v>10</v>
      </c>
      <c r="D3" s="3" t="s">
        <v>11</v>
      </c>
      <c r="E3" s="3" t="s">
        <v>12</v>
      </c>
      <c r="F3" s="3">
        <v>3.68</v>
      </c>
      <c r="G3" s="3">
        <v>6</v>
      </c>
      <c r="H3" s="3">
        <f>F3*G3*10/1000</f>
        <v>0.2208</v>
      </c>
      <c r="I3" s="3">
        <f>H3*(365-52*2)</f>
        <v>57.6288</v>
      </c>
      <c r="J3" s="3">
        <v>150</v>
      </c>
    </row>
    <row r="4" spans="1:10">
      <c r="A4" s="1"/>
      <c r="B4" s="3">
        <v>-1185</v>
      </c>
      <c r="C4" s="3" t="s">
        <v>10</v>
      </c>
      <c r="D4" s="3" t="s">
        <v>11</v>
      </c>
      <c r="E4" s="3" t="s">
        <v>12</v>
      </c>
      <c r="F4" s="4">
        <v>3.9</v>
      </c>
      <c r="G4" s="3">
        <v>6</v>
      </c>
      <c r="H4" s="3">
        <f t="shared" ref="H4:H35" si="0">F4*G4*10/1000</f>
        <v>0.234</v>
      </c>
      <c r="I4" s="3">
        <f t="shared" ref="I4:I35" si="1">H4*(365-52*2)</f>
        <v>61.074</v>
      </c>
      <c r="J4" s="3">
        <v>150</v>
      </c>
    </row>
    <row r="5" spans="1:10">
      <c r="A5" s="1"/>
      <c r="B5" s="3">
        <v>-1190</v>
      </c>
      <c r="C5" s="3" t="s">
        <v>10</v>
      </c>
      <c r="D5" s="3" t="s">
        <v>11</v>
      </c>
      <c r="E5" s="3" t="s">
        <v>12</v>
      </c>
      <c r="F5" s="3">
        <v>3.75</v>
      </c>
      <c r="G5" s="3">
        <v>6</v>
      </c>
      <c r="H5" s="3">
        <f t="shared" si="0"/>
        <v>0.225</v>
      </c>
      <c r="I5" s="3">
        <f t="shared" si="1"/>
        <v>58.725</v>
      </c>
      <c r="J5" s="3">
        <v>150</v>
      </c>
    </row>
    <row r="6" spans="1:10">
      <c r="A6" s="1"/>
      <c r="B6" s="3">
        <v>-1210</v>
      </c>
      <c r="C6" s="3" t="s">
        <v>10</v>
      </c>
      <c r="D6" s="3" t="s">
        <v>11</v>
      </c>
      <c r="E6" s="3" t="s">
        <v>12</v>
      </c>
      <c r="F6" s="4">
        <v>2.7</v>
      </c>
      <c r="G6" s="3">
        <v>6</v>
      </c>
      <c r="H6" s="3">
        <f t="shared" si="0"/>
        <v>0.162</v>
      </c>
      <c r="I6" s="3">
        <f t="shared" si="1"/>
        <v>42.282</v>
      </c>
      <c r="J6" s="3">
        <v>150</v>
      </c>
    </row>
    <row r="7" spans="1:10">
      <c r="A7" s="1">
        <v>1</v>
      </c>
      <c r="B7" s="3">
        <v>1024</v>
      </c>
      <c r="C7" s="3" t="s">
        <v>13</v>
      </c>
      <c r="D7" s="3" t="s">
        <v>11</v>
      </c>
      <c r="E7" s="3" t="s">
        <v>12</v>
      </c>
      <c r="F7" s="3">
        <v>79.89</v>
      </c>
      <c r="G7" s="3">
        <v>5</v>
      </c>
      <c r="H7" s="3">
        <f t="shared" si="0"/>
        <v>3.9945</v>
      </c>
      <c r="I7" s="3">
        <f t="shared" si="1"/>
        <v>1042.5645</v>
      </c>
      <c r="J7" s="3">
        <v>150</v>
      </c>
    </row>
    <row r="8" spans="1:10">
      <c r="A8" s="1"/>
      <c r="B8" s="3">
        <v>1026</v>
      </c>
      <c r="C8" s="3" t="s">
        <v>14</v>
      </c>
      <c r="D8" s="3" t="s">
        <v>15</v>
      </c>
      <c r="E8" s="3" t="s">
        <v>12</v>
      </c>
      <c r="F8" s="3">
        <v>71.07</v>
      </c>
      <c r="G8" s="3">
        <v>9</v>
      </c>
      <c r="H8" s="3">
        <f t="shared" si="0"/>
        <v>6.3963</v>
      </c>
      <c r="I8" s="3">
        <f t="shared" si="1"/>
        <v>1669.4343</v>
      </c>
      <c r="J8" s="3">
        <v>450</v>
      </c>
    </row>
    <row r="9" spans="1:10">
      <c r="A9" s="1"/>
      <c r="B9" s="3">
        <v>1042</v>
      </c>
      <c r="C9" s="3" t="s">
        <v>14</v>
      </c>
      <c r="D9" s="3" t="s">
        <v>15</v>
      </c>
      <c r="E9" s="3" t="s">
        <v>12</v>
      </c>
      <c r="F9" s="3">
        <v>46.58</v>
      </c>
      <c r="G9" s="3">
        <v>9</v>
      </c>
      <c r="H9" s="3">
        <f t="shared" si="0"/>
        <v>4.1922</v>
      </c>
      <c r="I9" s="3">
        <f t="shared" si="1"/>
        <v>1094.1642</v>
      </c>
      <c r="J9" s="3">
        <v>450</v>
      </c>
    </row>
    <row r="10" spans="1:10">
      <c r="A10" s="1"/>
      <c r="B10" s="3">
        <v>1015</v>
      </c>
      <c r="C10" s="3" t="s">
        <v>16</v>
      </c>
      <c r="D10" s="3" t="s">
        <v>15</v>
      </c>
      <c r="E10" s="3" t="s">
        <v>12</v>
      </c>
      <c r="F10" s="3">
        <v>183.5</v>
      </c>
      <c r="G10" s="3">
        <v>9</v>
      </c>
      <c r="H10" s="3">
        <f t="shared" si="0"/>
        <v>16.515</v>
      </c>
      <c r="I10" s="3">
        <f t="shared" si="1"/>
        <v>4310.415</v>
      </c>
      <c r="J10" s="3">
        <v>450</v>
      </c>
    </row>
    <row r="11" spans="1:10">
      <c r="A11" s="1"/>
      <c r="B11" s="3">
        <v>1086</v>
      </c>
      <c r="C11" s="3" t="s">
        <v>17</v>
      </c>
      <c r="D11" s="3" t="s">
        <v>11</v>
      </c>
      <c r="E11" s="3" t="s">
        <v>12</v>
      </c>
      <c r="F11" s="3">
        <v>23.43</v>
      </c>
      <c r="G11" s="3">
        <v>5</v>
      </c>
      <c r="H11" s="3">
        <f t="shared" si="0"/>
        <v>1.1715</v>
      </c>
      <c r="I11" s="3">
        <f t="shared" si="1"/>
        <v>305.7615</v>
      </c>
      <c r="J11" s="3">
        <v>150</v>
      </c>
    </row>
    <row r="12" spans="1:10">
      <c r="A12" s="1"/>
      <c r="B12" s="3">
        <v>1106</v>
      </c>
      <c r="C12" s="3" t="s">
        <v>18</v>
      </c>
      <c r="D12" s="3" t="s">
        <v>19</v>
      </c>
      <c r="E12" s="3" t="s">
        <v>12</v>
      </c>
      <c r="F12" s="3">
        <v>17.37</v>
      </c>
      <c r="G12" s="3">
        <v>9</v>
      </c>
      <c r="H12" s="3">
        <f t="shared" si="0"/>
        <v>1.5633</v>
      </c>
      <c r="I12" s="3">
        <f t="shared" si="1"/>
        <v>408.0213</v>
      </c>
      <c r="J12" s="3">
        <v>300</v>
      </c>
    </row>
    <row r="13" spans="1:10">
      <c r="A13" s="1"/>
      <c r="B13" s="3">
        <v>1010</v>
      </c>
      <c r="C13" s="3" t="s">
        <v>20</v>
      </c>
      <c r="D13" s="3" t="s">
        <v>21</v>
      </c>
      <c r="E13" s="3" t="s">
        <v>12</v>
      </c>
      <c r="F13" s="3">
        <v>390.93</v>
      </c>
      <c r="G13" s="3">
        <v>9</v>
      </c>
      <c r="H13" s="3">
        <f t="shared" si="0"/>
        <v>35.1837</v>
      </c>
      <c r="I13" s="3">
        <f t="shared" si="1"/>
        <v>9182.9457</v>
      </c>
      <c r="J13" s="3">
        <v>150</v>
      </c>
    </row>
    <row r="14" spans="1:10">
      <c r="A14" s="1"/>
      <c r="B14" s="3">
        <v>1018</v>
      </c>
      <c r="C14" s="3" t="s">
        <v>13</v>
      </c>
      <c r="D14" s="3" t="s">
        <v>21</v>
      </c>
      <c r="E14" s="3" t="s">
        <v>12</v>
      </c>
      <c r="F14" s="3">
        <v>140.55</v>
      </c>
      <c r="G14" s="3">
        <v>5</v>
      </c>
      <c r="H14" s="3">
        <f t="shared" si="0"/>
        <v>7.0275</v>
      </c>
      <c r="I14" s="3">
        <f t="shared" si="1"/>
        <v>1834.1775</v>
      </c>
      <c r="J14" s="3">
        <v>150</v>
      </c>
    </row>
    <row r="15" spans="1:10">
      <c r="A15" s="1"/>
      <c r="B15" s="3">
        <v>1023</v>
      </c>
      <c r="C15" s="3" t="s">
        <v>13</v>
      </c>
      <c r="D15" s="3" t="s">
        <v>21</v>
      </c>
      <c r="E15" s="3" t="s">
        <v>12</v>
      </c>
      <c r="F15" s="3">
        <v>68.39</v>
      </c>
      <c r="G15" s="3">
        <v>5</v>
      </c>
      <c r="H15" s="3">
        <f t="shared" si="0"/>
        <v>3.4195</v>
      </c>
      <c r="I15" s="3">
        <f t="shared" si="1"/>
        <v>892.4895</v>
      </c>
      <c r="J15" s="3">
        <v>150</v>
      </c>
    </row>
    <row r="16" spans="1:10">
      <c r="A16" s="1"/>
      <c r="B16" s="3">
        <v>1130</v>
      </c>
      <c r="C16" s="3" t="s">
        <v>10</v>
      </c>
      <c r="D16" s="3" t="s">
        <v>21</v>
      </c>
      <c r="E16" s="3" t="s">
        <v>12</v>
      </c>
      <c r="F16" s="3">
        <v>8.76</v>
      </c>
      <c r="G16" s="3">
        <v>6</v>
      </c>
      <c r="H16" s="3">
        <f t="shared" si="0"/>
        <v>0.5256</v>
      </c>
      <c r="I16" s="3">
        <f t="shared" si="1"/>
        <v>137.1816</v>
      </c>
      <c r="J16" s="3">
        <v>150</v>
      </c>
    </row>
    <row r="17" spans="1:10">
      <c r="A17" s="1"/>
      <c r="B17" s="3">
        <v>1117</v>
      </c>
      <c r="C17" s="3" t="s">
        <v>10</v>
      </c>
      <c r="D17" s="3" t="s">
        <v>21</v>
      </c>
      <c r="E17" s="3" t="s">
        <v>12</v>
      </c>
      <c r="F17" s="3">
        <v>12.08</v>
      </c>
      <c r="G17" s="3">
        <v>6</v>
      </c>
      <c r="H17" s="3">
        <f t="shared" si="0"/>
        <v>0.7248</v>
      </c>
      <c r="I17" s="3">
        <f t="shared" si="1"/>
        <v>189.1728</v>
      </c>
      <c r="J17" s="3">
        <v>150</v>
      </c>
    </row>
    <row r="18" spans="1:10">
      <c r="A18" s="1"/>
      <c r="B18" s="3">
        <v>1136</v>
      </c>
      <c r="C18" s="3" t="s">
        <v>10</v>
      </c>
      <c r="D18" s="3" t="s">
        <v>21</v>
      </c>
      <c r="E18" s="3" t="s">
        <v>12</v>
      </c>
      <c r="F18" s="3">
        <v>8.02</v>
      </c>
      <c r="G18" s="3">
        <v>6</v>
      </c>
      <c r="H18" s="3">
        <f t="shared" si="0"/>
        <v>0.4812</v>
      </c>
      <c r="I18" s="3">
        <f t="shared" si="1"/>
        <v>125.5932</v>
      </c>
      <c r="J18" s="3">
        <v>150</v>
      </c>
    </row>
    <row r="19" spans="1:10">
      <c r="A19" s="1"/>
      <c r="B19" s="3">
        <v>1115</v>
      </c>
      <c r="C19" s="3" t="s">
        <v>10</v>
      </c>
      <c r="D19" s="3" t="s">
        <v>21</v>
      </c>
      <c r="E19" s="3" t="s">
        <v>12</v>
      </c>
      <c r="F19" s="3">
        <v>13.55</v>
      </c>
      <c r="G19" s="3">
        <v>6</v>
      </c>
      <c r="H19" s="3">
        <f t="shared" si="0"/>
        <v>0.813</v>
      </c>
      <c r="I19" s="3">
        <f t="shared" si="1"/>
        <v>212.193</v>
      </c>
      <c r="J19" s="3">
        <v>150</v>
      </c>
    </row>
    <row r="20" spans="1:10">
      <c r="A20" s="1"/>
      <c r="B20" s="3">
        <v>1175</v>
      </c>
      <c r="C20" s="3" t="s">
        <v>10</v>
      </c>
      <c r="D20" s="3" t="s">
        <v>21</v>
      </c>
      <c r="E20" s="3" t="s">
        <v>12</v>
      </c>
      <c r="F20" s="4">
        <v>5.4</v>
      </c>
      <c r="G20" s="3">
        <v>6</v>
      </c>
      <c r="H20" s="3">
        <f t="shared" si="0"/>
        <v>0.324</v>
      </c>
      <c r="I20" s="3">
        <f t="shared" si="1"/>
        <v>84.564</v>
      </c>
      <c r="J20" s="3">
        <v>150</v>
      </c>
    </row>
    <row r="21" spans="1:10">
      <c r="A21" s="1"/>
      <c r="B21" s="3">
        <v>1003</v>
      </c>
      <c r="C21" s="3" t="s">
        <v>13</v>
      </c>
      <c r="D21" s="3" t="s">
        <v>21</v>
      </c>
      <c r="E21" s="3" t="s">
        <v>12</v>
      </c>
      <c r="F21" s="3">
        <v>1152.99</v>
      </c>
      <c r="G21" s="3">
        <v>5</v>
      </c>
      <c r="H21" s="3">
        <f t="shared" si="0"/>
        <v>57.6495</v>
      </c>
      <c r="I21" s="3">
        <f t="shared" si="1"/>
        <v>15046.5195</v>
      </c>
      <c r="J21" s="3">
        <v>150</v>
      </c>
    </row>
    <row r="22" spans="1:10">
      <c r="A22" s="1">
        <v>2</v>
      </c>
      <c r="B22" s="3">
        <v>2004</v>
      </c>
      <c r="C22" s="3" t="s">
        <v>22</v>
      </c>
      <c r="D22" s="3" t="s">
        <v>15</v>
      </c>
      <c r="E22" s="3" t="s">
        <v>12</v>
      </c>
      <c r="F22" s="3">
        <v>904.13</v>
      </c>
      <c r="G22" s="3">
        <v>9</v>
      </c>
      <c r="H22" s="3">
        <f t="shared" si="0"/>
        <v>81.3717</v>
      </c>
      <c r="I22" s="3">
        <f t="shared" si="1"/>
        <v>21238.0137</v>
      </c>
      <c r="J22" s="3">
        <v>450</v>
      </c>
    </row>
    <row r="23" spans="1:10">
      <c r="A23" s="1"/>
      <c r="B23" s="3">
        <v>2070</v>
      </c>
      <c r="C23" s="3" t="s">
        <v>22</v>
      </c>
      <c r="D23" s="3" t="s">
        <v>15</v>
      </c>
      <c r="E23" s="3" t="s">
        <v>12</v>
      </c>
      <c r="F23" s="3">
        <v>28.58</v>
      </c>
      <c r="G23" s="3">
        <v>9</v>
      </c>
      <c r="H23" s="3">
        <f t="shared" si="0"/>
        <v>2.5722</v>
      </c>
      <c r="I23" s="3">
        <f t="shared" si="1"/>
        <v>671.3442</v>
      </c>
      <c r="J23" s="3">
        <v>450</v>
      </c>
    </row>
    <row r="24" spans="1:10">
      <c r="A24" s="1"/>
      <c r="B24" s="3">
        <v>2080</v>
      </c>
      <c r="C24" s="3" t="s">
        <v>22</v>
      </c>
      <c r="D24" s="3" t="s">
        <v>15</v>
      </c>
      <c r="E24" s="3" t="s">
        <v>12</v>
      </c>
      <c r="F24" s="3">
        <v>27.06</v>
      </c>
      <c r="G24" s="3">
        <v>9</v>
      </c>
      <c r="H24" s="3">
        <f t="shared" si="0"/>
        <v>2.4354</v>
      </c>
      <c r="I24" s="3">
        <f t="shared" si="1"/>
        <v>635.6394</v>
      </c>
      <c r="J24" s="3">
        <v>450</v>
      </c>
    </row>
    <row r="25" spans="1:10">
      <c r="A25" s="1"/>
      <c r="B25" s="3">
        <v>2008</v>
      </c>
      <c r="C25" s="3" t="s">
        <v>22</v>
      </c>
      <c r="D25" s="3" t="s">
        <v>15</v>
      </c>
      <c r="E25" s="3" t="s">
        <v>12</v>
      </c>
      <c r="F25" s="3">
        <v>411.51</v>
      </c>
      <c r="G25" s="3">
        <v>9</v>
      </c>
      <c r="H25" s="3">
        <f t="shared" si="0"/>
        <v>37.0359</v>
      </c>
      <c r="I25" s="3">
        <f t="shared" si="1"/>
        <v>9666.3699</v>
      </c>
      <c r="J25" s="3">
        <v>450</v>
      </c>
    </row>
    <row r="26" spans="1:10">
      <c r="A26" s="1"/>
      <c r="B26" s="3">
        <v>2055</v>
      </c>
      <c r="C26" s="3" t="s">
        <v>22</v>
      </c>
      <c r="D26" s="3" t="s">
        <v>15</v>
      </c>
      <c r="E26" s="3" t="s">
        <v>12</v>
      </c>
      <c r="F26" s="3">
        <v>33.55</v>
      </c>
      <c r="G26" s="3">
        <v>9</v>
      </c>
      <c r="H26" s="3">
        <f t="shared" si="0"/>
        <v>3.0195</v>
      </c>
      <c r="I26" s="3">
        <f t="shared" si="1"/>
        <v>788.0895</v>
      </c>
      <c r="J26" s="3">
        <v>450</v>
      </c>
    </row>
    <row r="27" spans="1:10">
      <c r="A27" s="1"/>
      <c r="B27" s="3">
        <v>2069</v>
      </c>
      <c r="C27" s="3" t="s">
        <v>22</v>
      </c>
      <c r="D27" s="3" t="s">
        <v>15</v>
      </c>
      <c r="E27" s="3" t="s">
        <v>12</v>
      </c>
      <c r="F27" s="3">
        <v>27.34</v>
      </c>
      <c r="G27" s="3">
        <v>9</v>
      </c>
      <c r="H27" s="3">
        <f t="shared" si="0"/>
        <v>2.4606</v>
      </c>
      <c r="I27" s="3">
        <f t="shared" si="1"/>
        <v>642.2166</v>
      </c>
      <c r="J27" s="3">
        <v>450</v>
      </c>
    </row>
    <row r="28" spans="1:10">
      <c r="A28" s="1"/>
      <c r="B28" s="3">
        <v>2079</v>
      </c>
      <c r="C28" s="3" t="s">
        <v>22</v>
      </c>
      <c r="D28" s="3" t="s">
        <v>15</v>
      </c>
      <c r="E28" s="3" t="s">
        <v>12</v>
      </c>
      <c r="F28" s="3">
        <v>26.45</v>
      </c>
      <c r="G28" s="3">
        <v>9</v>
      </c>
      <c r="H28" s="3">
        <f t="shared" si="0"/>
        <v>2.3805</v>
      </c>
      <c r="I28" s="3">
        <f t="shared" si="1"/>
        <v>621.3105</v>
      </c>
      <c r="J28" s="3">
        <v>450</v>
      </c>
    </row>
    <row r="29" spans="1:10">
      <c r="A29" s="1"/>
      <c r="B29" s="3">
        <v>2022</v>
      </c>
      <c r="C29" s="3" t="s">
        <v>17</v>
      </c>
      <c r="D29" s="3" t="s">
        <v>21</v>
      </c>
      <c r="E29" s="3" t="s">
        <v>12</v>
      </c>
      <c r="F29" s="3">
        <v>90.03</v>
      </c>
      <c r="G29" s="3">
        <v>5</v>
      </c>
      <c r="H29" s="3">
        <f t="shared" si="0"/>
        <v>4.5015</v>
      </c>
      <c r="I29" s="3">
        <f t="shared" si="1"/>
        <v>1174.8915</v>
      </c>
      <c r="J29" s="3">
        <v>150</v>
      </c>
    </row>
    <row r="30" spans="1:10">
      <c r="A30" s="1"/>
      <c r="B30" s="3">
        <v>2028</v>
      </c>
      <c r="C30" s="3" t="s">
        <v>17</v>
      </c>
      <c r="D30" s="3" t="s">
        <v>21</v>
      </c>
      <c r="E30" s="3" t="s">
        <v>12</v>
      </c>
      <c r="F30" s="3">
        <v>70.94</v>
      </c>
      <c r="G30" s="3">
        <v>5</v>
      </c>
      <c r="H30" s="3">
        <f t="shared" si="0"/>
        <v>3.547</v>
      </c>
      <c r="I30" s="3">
        <f t="shared" si="1"/>
        <v>925.767</v>
      </c>
      <c r="J30" s="3">
        <v>150</v>
      </c>
    </row>
    <row r="31" spans="1:10">
      <c r="A31" s="1"/>
      <c r="B31" s="3">
        <v>2020</v>
      </c>
      <c r="C31" s="3" t="s">
        <v>23</v>
      </c>
      <c r="D31" s="3" t="s">
        <v>15</v>
      </c>
      <c r="E31" s="3" t="s">
        <v>12</v>
      </c>
      <c r="F31" s="3">
        <v>104.61</v>
      </c>
      <c r="G31" s="3">
        <v>9</v>
      </c>
      <c r="H31" s="3">
        <f t="shared" si="0"/>
        <v>9.4149</v>
      </c>
      <c r="I31" s="3">
        <f t="shared" si="1"/>
        <v>2457.2889</v>
      </c>
      <c r="J31" s="3">
        <v>450</v>
      </c>
    </row>
    <row r="32" spans="1:10">
      <c r="A32" s="1"/>
      <c r="B32" s="3">
        <v>2043</v>
      </c>
      <c r="C32" s="3" t="s">
        <v>23</v>
      </c>
      <c r="D32" s="3" t="s">
        <v>15</v>
      </c>
      <c r="E32" s="3" t="s">
        <v>12</v>
      </c>
      <c r="F32" s="4">
        <v>47.4</v>
      </c>
      <c r="G32" s="3">
        <v>9</v>
      </c>
      <c r="H32" s="3">
        <f t="shared" si="0"/>
        <v>4.266</v>
      </c>
      <c r="I32" s="3">
        <f t="shared" si="1"/>
        <v>1113.426</v>
      </c>
      <c r="J32" s="3">
        <v>450</v>
      </c>
    </row>
    <row r="33" spans="1:10">
      <c r="A33" s="1"/>
      <c r="B33" s="3">
        <v>2044</v>
      </c>
      <c r="C33" s="3" t="s">
        <v>23</v>
      </c>
      <c r="D33" s="3" t="s">
        <v>15</v>
      </c>
      <c r="E33" s="3" t="s">
        <v>12</v>
      </c>
      <c r="F33" s="3">
        <v>47.02</v>
      </c>
      <c r="G33" s="3">
        <v>9</v>
      </c>
      <c r="H33" s="3">
        <f t="shared" si="0"/>
        <v>4.2318</v>
      </c>
      <c r="I33" s="3">
        <f t="shared" si="1"/>
        <v>1104.4998</v>
      </c>
      <c r="J33" s="3">
        <v>450</v>
      </c>
    </row>
    <row r="34" spans="1:10">
      <c r="A34" s="1"/>
      <c r="B34" s="3">
        <v>2052</v>
      </c>
      <c r="C34" s="3" t="s">
        <v>23</v>
      </c>
      <c r="D34" s="3" t="s">
        <v>15</v>
      </c>
      <c r="E34" s="3" t="s">
        <v>12</v>
      </c>
      <c r="F34" s="4">
        <v>35.4</v>
      </c>
      <c r="G34" s="3">
        <v>9</v>
      </c>
      <c r="H34" s="3">
        <f t="shared" si="0"/>
        <v>3.186</v>
      </c>
      <c r="I34" s="3">
        <f t="shared" si="1"/>
        <v>831.546</v>
      </c>
      <c r="J34" s="3">
        <v>450</v>
      </c>
    </row>
    <row r="35" spans="1:10">
      <c r="A35" s="1"/>
      <c r="B35" s="3">
        <v>2053</v>
      </c>
      <c r="C35" s="3" t="s">
        <v>23</v>
      </c>
      <c r="D35" s="3" t="s">
        <v>15</v>
      </c>
      <c r="E35" s="3" t="s">
        <v>12</v>
      </c>
      <c r="F35" s="4">
        <v>35.4</v>
      </c>
      <c r="G35" s="3">
        <v>9</v>
      </c>
      <c r="H35" s="3">
        <f t="shared" si="0"/>
        <v>3.186</v>
      </c>
      <c r="I35" s="3">
        <f t="shared" si="1"/>
        <v>831.546</v>
      </c>
      <c r="J35" s="3">
        <v>450</v>
      </c>
    </row>
    <row r="36" spans="1:10">
      <c r="A36" s="1"/>
      <c r="B36" s="3">
        <v>2057</v>
      </c>
      <c r="C36" s="3" t="s">
        <v>23</v>
      </c>
      <c r="D36" s="3" t="s">
        <v>15</v>
      </c>
      <c r="E36" s="3" t="s">
        <v>12</v>
      </c>
      <c r="F36" s="3">
        <v>33.63</v>
      </c>
      <c r="G36" s="3">
        <v>9</v>
      </c>
      <c r="H36" s="3">
        <f t="shared" ref="H36:H82" si="2">F36*G36*10/1000</f>
        <v>3.0267</v>
      </c>
      <c r="I36" s="3">
        <f t="shared" ref="I36:I82" si="3">H36*(365-52*2)</f>
        <v>789.9687</v>
      </c>
      <c r="J36" s="3">
        <v>450</v>
      </c>
    </row>
    <row r="37" spans="1:10">
      <c r="A37" s="1"/>
      <c r="B37" s="3">
        <v>2127</v>
      </c>
      <c r="C37" s="3" t="s">
        <v>10</v>
      </c>
      <c r="D37" s="3" t="s">
        <v>21</v>
      </c>
      <c r="E37" s="3" t="s">
        <v>12</v>
      </c>
      <c r="F37" s="3">
        <v>10.54</v>
      </c>
      <c r="G37" s="3">
        <v>6</v>
      </c>
      <c r="H37" s="3">
        <f t="shared" si="2"/>
        <v>0.6324</v>
      </c>
      <c r="I37" s="3">
        <f t="shared" si="3"/>
        <v>165.0564</v>
      </c>
      <c r="J37" s="3">
        <v>150</v>
      </c>
    </row>
    <row r="38" spans="1:10">
      <c r="A38" s="1"/>
      <c r="B38" s="3">
        <v>2151</v>
      </c>
      <c r="C38" s="3" t="s">
        <v>10</v>
      </c>
      <c r="D38" s="3" t="s">
        <v>21</v>
      </c>
      <c r="E38" s="3" t="s">
        <v>12</v>
      </c>
      <c r="F38" s="3">
        <v>7.12</v>
      </c>
      <c r="G38" s="3">
        <v>6</v>
      </c>
      <c r="H38" s="3">
        <f t="shared" si="2"/>
        <v>0.4272</v>
      </c>
      <c r="I38" s="3">
        <f t="shared" si="3"/>
        <v>111.4992</v>
      </c>
      <c r="J38" s="3">
        <v>150</v>
      </c>
    </row>
    <row r="39" spans="1:10">
      <c r="A39" s="1"/>
      <c r="B39" s="3">
        <v>2129</v>
      </c>
      <c r="C39" s="3" t="s">
        <v>10</v>
      </c>
      <c r="D39" s="3" t="s">
        <v>21</v>
      </c>
      <c r="E39" s="3" t="s">
        <v>12</v>
      </c>
      <c r="F39" s="3">
        <v>9.25</v>
      </c>
      <c r="G39" s="3">
        <v>6</v>
      </c>
      <c r="H39" s="3">
        <f t="shared" si="2"/>
        <v>0.555</v>
      </c>
      <c r="I39" s="3">
        <f t="shared" si="3"/>
        <v>144.855</v>
      </c>
      <c r="J39" s="3">
        <v>150</v>
      </c>
    </row>
    <row r="40" spans="1:10">
      <c r="A40" s="1"/>
      <c r="B40" s="3">
        <v>2149</v>
      </c>
      <c r="C40" s="3" t="s">
        <v>10</v>
      </c>
      <c r="D40" s="3" t="s">
        <v>21</v>
      </c>
      <c r="E40" s="3" t="s">
        <v>12</v>
      </c>
      <c r="F40" s="3">
        <v>7.41</v>
      </c>
      <c r="G40" s="3">
        <v>6</v>
      </c>
      <c r="H40" s="3">
        <f t="shared" si="2"/>
        <v>0.4446</v>
      </c>
      <c r="I40" s="3">
        <f t="shared" si="3"/>
        <v>116.0406</v>
      </c>
      <c r="J40" s="3">
        <v>150</v>
      </c>
    </row>
    <row r="41" spans="1:10">
      <c r="A41" s="1"/>
      <c r="B41" s="3">
        <v>2036</v>
      </c>
      <c r="C41" s="3" t="s">
        <v>22</v>
      </c>
      <c r="D41" s="3" t="s">
        <v>15</v>
      </c>
      <c r="E41" s="3" t="s">
        <v>12</v>
      </c>
      <c r="F41" s="3">
        <v>56.93</v>
      </c>
      <c r="G41" s="3">
        <v>9</v>
      </c>
      <c r="H41" s="3">
        <f t="shared" si="2"/>
        <v>5.1237</v>
      </c>
      <c r="I41" s="3">
        <f t="shared" si="3"/>
        <v>1337.2857</v>
      </c>
      <c r="J41" s="3">
        <v>450</v>
      </c>
    </row>
    <row r="42" spans="1:10">
      <c r="A42" s="1"/>
      <c r="B42" s="3">
        <v>2060</v>
      </c>
      <c r="C42" s="3" t="s">
        <v>22</v>
      </c>
      <c r="D42" s="3" t="s">
        <v>15</v>
      </c>
      <c r="E42" s="3" t="s">
        <v>12</v>
      </c>
      <c r="F42" s="3">
        <v>33.15</v>
      </c>
      <c r="G42" s="3">
        <v>9</v>
      </c>
      <c r="H42" s="3">
        <f t="shared" si="2"/>
        <v>2.9835</v>
      </c>
      <c r="I42" s="3">
        <f t="shared" si="3"/>
        <v>778.6935</v>
      </c>
      <c r="J42" s="3">
        <v>450</v>
      </c>
    </row>
    <row r="43" spans="1:10">
      <c r="A43" s="1"/>
      <c r="B43" s="3">
        <v>2063</v>
      </c>
      <c r="C43" s="3" t="s">
        <v>22</v>
      </c>
      <c r="D43" s="3" t="s">
        <v>15</v>
      </c>
      <c r="E43" s="3" t="s">
        <v>12</v>
      </c>
      <c r="F43" s="3">
        <v>32.26</v>
      </c>
      <c r="G43" s="3">
        <v>9</v>
      </c>
      <c r="H43" s="3">
        <f t="shared" si="2"/>
        <v>2.9034</v>
      </c>
      <c r="I43" s="3">
        <f t="shared" si="3"/>
        <v>757.7874</v>
      </c>
      <c r="J43" s="3">
        <v>450</v>
      </c>
    </row>
    <row r="44" spans="1:10">
      <c r="A44" s="1"/>
      <c r="B44" s="3">
        <v>2031</v>
      </c>
      <c r="C44" s="3" t="s">
        <v>17</v>
      </c>
      <c r="D44" s="3" t="s">
        <v>21</v>
      </c>
      <c r="E44" s="3" t="s">
        <v>12</v>
      </c>
      <c r="F44" s="3">
        <v>57.43</v>
      </c>
      <c r="G44" s="3">
        <v>5</v>
      </c>
      <c r="H44" s="3">
        <f t="shared" si="2"/>
        <v>2.8715</v>
      </c>
      <c r="I44" s="3">
        <f t="shared" si="3"/>
        <v>749.4615</v>
      </c>
      <c r="J44" s="3">
        <v>150</v>
      </c>
    </row>
    <row r="45" spans="1:10">
      <c r="A45" s="1">
        <v>3</v>
      </c>
      <c r="B45" s="3">
        <v>3007</v>
      </c>
      <c r="C45" s="3" t="s">
        <v>22</v>
      </c>
      <c r="D45" s="3" t="s">
        <v>15</v>
      </c>
      <c r="E45" s="3" t="s">
        <v>12</v>
      </c>
      <c r="F45" s="3">
        <v>684.14</v>
      </c>
      <c r="G45" s="3">
        <v>9</v>
      </c>
      <c r="H45" s="3">
        <f t="shared" si="2"/>
        <v>61.5726</v>
      </c>
      <c r="I45" s="3">
        <f t="shared" si="3"/>
        <v>16070.4486</v>
      </c>
      <c r="J45" s="3">
        <v>450</v>
      </c>
    </row>
    <row r="46" spans="1:10">
      <c r="A46" s="1"/>
      <c r="B46" s="3">
        <v>3009</v>
      </c>
      <c r="C46" s="3" t="s">
        <v>22</v>
      </c>
      <c r="D46" s="3" t="s">
        <v>15</v>
      </c>
      <c r="E46" s="3" t="s">
        <v>12</v>
      </c>
      <c r="F46" s="3">
        <v>405.88</v>
      </c>
      <c r="G46" s="3">
        <v>9</v>
      </c>
      <c r="H46" s="3">
        <f t="shared" si="2"/>
        <v>36.5292</v>
      </c>
      <c r="I46" s="3">
        <f t="shared" si="3"/>
        <v>9534.1212</v>
      </c>
      <c r="J46" s="3">
        <v>450</v>
      </c>
    </row>
    <row r="47" spans="1:10">
      <c r="A47" s="1"/>
      <c r="B47" s="3">
        <v>3059</v>
      </c>
      <c r="C47" s="3" t="s">
        <v>22</v>
      </c>
      <c r="D47" s="3" t="s">
        <v>15</v>
      </c>
      <c r="E47" s="3" t="s">
        <v>12</v>
      </c>
      <c r="F47" s="3">
        <v>33.15</v>
      </c>
      <c r="G47" s="3">
        <v>9</v>
      </c>
      <c r="H47" s="3">
        <f t="shared" si="2"/>
        <v>2.9835</v>
      </c>
      <c r="I47" s="3">
        <f t="shared" si="3"/>
        <v>778.6935</v>
      </c>
      <c r="J47" s="3">
        <v>450</v>
      </c>
    </row>
    <row r="48" spans="1:10">
      <c r="A48" s="1"/>
      <c r="B48" s="3">
        <v>3071</v>
      </c>
      <c r="C48" s="3" t="s">
        <v>22</v>
      </c>
      <c r="D48" s="3" t="s">
        <v>15</v>
      </c>
      <c r="E48" s="3" t="s">
        <v>12</v>
      </c>
      <c r="F48" s="3">
        <v>28.37</v>
      </c>
      <c r="G48" s="3">
        <v>9</v>
      </c>
      <c r="H48" s="3">
        <f t="shared" si="2"/>
        <v>2.5533</v>
      </c>
      <c r="I48" s="3">
        <f t="shared" si="3"/>
        <v>666.4113</v>
      </c>
      <c r="J48" s="3">
        <v>450</v>
      </c>
    </row>
    <row r="49" spans="1:10">
      <c r="A49" s="1"/>
      <c r="B49" s="3">
        <v>3078</v>
      </c>
      <c r="C49" s="3" t="s">
        <v>22</v>
      </c>
      <c r="D49" s="3" t="s">
        <v>15</v>
      </c>
      <c r="E49" s="3" t="s">
        <v>12</v>
      </c>
      <c r="F49" s="3">
        <v>27.06</v>
      </c>
      <c r="G49" s="3">
        <v>9</v>
      </c>
      <c r="H49" s="3">
        <f t="shared" si="2"/>
        <v>2.4354</v>
      </c>
      <c r="I49" s="3">
        <f t="shared" si="3"/>
        <v>635.6394</v>
      </c>
      <c r="J49" s="3">
        <v>450</v>
      </c>
    </row>
    <row r="50" spans="1:10">
      <c r="A50" s="1"/>
      <c r="B50" s="3">
        <v>3046</v>
      </c>
      <c r="C50" s="3" t="s">
        <v>22</v>
      </c>
      <c r="D50" s="3" t="s">
        <v>15</v>
      </c>
      <c r="E50" s="3" t="s">
        <v>12</v>
      </c>
      <c r="F50" s="3">
        <v>42.84</v>
      </c>
      <c r="G50" s="3">
        <v>9</v>
      </c>
      <c r="H50" s="3">
        <f t="shared" si="2"/>
        <v>3.8556</v>
      </c>
      <c r="I50" s="3">
        <f t="shared" si="3"/>
        <v>1006.3116</v>
      </c>
      <c r="J50" s="3">
        <v>450</v>
      </c>
    </row>
    <row r="51" spans="1:10">
      <c r="A51" s="1"/>
      <c r="B51" s="3">
        <v>3072</v>
      </c>
      <c r="C51" s="3" t="s">
        <v>22</v>
      </c>
      <c r="D51" s="3" t="s">
        <v>15</v>
      </c>
      <c r="E51" s="3" t="s">
        <v>12</v>
      </c>
      <c r="F51" s="4">
        <v>27.4</v>
      </c>
      <c r="G51" s="3">
        <v>9</v>
      </c>
      <c r="H51" s="3">
        <f t="shared" si="2"/>
        <v>2.466</v>
      </c>
      <c r="I51" s="3">
        <f t="shared" si="3"/>
        <v>643.626</v>
      </c>
      <c r="J51" s="3">
        <v>450</v>
      </c>
    </row>
    <row r="52" spans="1:10">
      <c r="A52" s="1"/>
      <c r="B52" s="3">
        <v>3077</v>
      </c>
      <c r="C52" s="3" t="s">
        <v>22</v>
      </c>
      <c r="D52" s="3" t="s">
        <v>15</v>
      </c>
      <c r="E52" s="3" t="s">
        <v>12</v>
      </c>
      <c r="F52" s="3">
        <v>26.46</v>
      </c>
      <c r="G52" s="3">
        <v>9</v>
      </c>
      <c r="H52" s="3">
        <f t="shared" si="2"/>
        <v>2.3814</v>
      </c>
      <c r="I52" s="3">
        <f t="shared" si="3"/>
        <v>621.5454</v>
      </c>
      <c r="J52" s="3">
        <v>450</v>
      </c>
    </row>
    <row r="53" spans="1:10">
      <c r="A53" s="1"/>
      <c r="B53" s="3">
        <v>3019</v>
      </c>
      <c r="C53" s="3" t="s">
        <v>24</v>
      </c>
      <c r="D53" s="3" t="s">
        <v>19</v>
      </c>
      <c r="E53" s="3" t="s">
        <v>12</v>
      </c>
      <c r="F53" s="3">
        <v>127.78</v>
      </c>
      <c r="G53" s="3">
        <v>7</v>
      </c>
      <c r="H53" s="3">
        <f t="shared" si="2"/>
        <v>8.9446</v>
      </c>
      <c r="I53" s="3">
        <f t="shared" si="3"/>
        <v>2334.5406</v>
      </c>
      <c r="J53" s="3">
        <v>300</v>
      </c>
    </row>
    <row r="54" spans="1:10">
      <c r="A54" s="1"/>
      <c r="B54" s="3">
        <v>3041</v>
      </c>
      <c r="C54" s="3" t="s">
        <v>24</v>
      </c>
      <c r="D54" s="3" t="s">
        <v>19</v>
      </c>
      <c r="E54" s="3" t="s">
        <v>12</v>
      </c>
      <c r="F54" s="3">
        <v>49.04</v>
      </c>
      <c r="G54" s="3">
        <v>7</v>
      </c>
      <c r="H54" s="3">
        <f t="shared" si="2"/>
        <v>3.4328</v>
      </c>
      <c r="I54" s="3">
        <f t="shared" si="3"/>
        <v>895.9608</v>
      </c>
      <c r="J54" s="3">
        <v>300</v>
      </c>
    </row>
    <row r="55" spans="1:10">
      <c r="A55" s="1"/>
      <c r="B55" s="3">
        <v>3021</v>
      </c>
      <c r="C55" s="3" t="s">
        <v>17</v>
      </c>
      <c r="D55" s="3" t="s">
        <v>21</v>
      </c>
      <c r="E55" s="3" t="s">
        <v>12</v>
      </c>
      <c r="F55" s="4">
        <v>90.2</v>
      </c>
      <c r="G55" s="3">
        <v>5</v>
      </c>
      <c r="H55" s="3">
        <f t="shared" si="2"/>
        <v>4.51</v>
      </c>
      <c r="I55" s="3">
        <f t="shared" si="3"/>
        <v>1177.11</v>
      </c>
      <c r="J55" s="3">
        <v>150</v>
      </c>
    </row>
    <row r="56" spans="1:10">
      <c r="A56" s="1"/>
      <c r="B56" s="3">
        <v>3030</v>
      </c>
      <c r="C56" s="3" t="s">
        <v>17</v>
      </c>
      <c r="D56" s="3" t="s">
        <v>21</v>
      </c>
      <c r="E56" s="3" t="s">
        <v>12</v>
      </c>
      <c r="F56" s="3">
        <v>67.03</v>
      </c>
      <c r="G56" s="3">
        <v>5</v>
      </c>
      <c r="H56" s="3">
        <f t="shared" si="2"/>
        <v>3.3515</v>
      </c>
      <c r="I56" s="3">
        <f t="shared" si="3"/>
        <v>874.7415</v>
      </c>
      <c r="J56" s="3">
        <v>150</v>
      </c>
    </row>
    <row r="57" spans="1:10">
      <c r="A57" s="1"/>
      <c r="B57" s="3">
        <v>3152</v>
      </c>
      <c r="C57" s="3" t="s">
        <v>10</v>
      </c>
      <c r="D57" s="3" t="s">
        <v>21</v>
      </c>
      <c r="E57" s="3" t="s">
        <v>12</v>
      </c>
      <c r="F57" s="3">
        <v>7.12</v>
      </c>
      <c r="G57" s="3">
        <v>6</v>
      </c>
      <c r="H57" s="3">
        <f t="shared" si="2"/>
        <v>0.4272</v>
      </c>
      <c r="I57" s="3">
        <f t="shared" si="3"/>
        <v>111.4992</v>
      </c>
      <c r="J57" s="3">
        <v>150</v>
      </c>
    </row>
    <row r="58" spans="1:10">
      <c r="A58" s="1"/>
      <c r="B58" s="3">
        <v>3157</v>
      </c>
      <c r="C58" s="3" t="s">
        <v>10</v>
      </c>
      <c r="D58" s="3" t="s">
        <v>21</v>
      </c>
      <c r="E58" s="3" t="s">
        <v>12</v>
      </c>
      <c r="F58" s="3">
        <v>6.98</v>
      </c>
      <c r="G58" s="3">
        <v>6</v>
      </c>
      <c r="H58" s="3">
        <f t="shared" si="2"/>
        <v>0.4188</v>
      </c>
      <c r="I58" s="3">
        <f t="shared" si="3"/>
        <v>109.3068</v>
      </c>
      <c r="J58" s="3">
        <v>150</v>
      </c>
    </row>
    <row r="59" spans="1:10">
      <c r="A59" s="1"/>
      <c r="B59" s="3">
        <v>3148</v>
      </c>
      <c r="C59" s="3" t="s">
        <v>10</v>
      </c>
      <c r="D59" s="3" t="s">
        <v>21</v>
      </c>
      <c r="E59" s="3" t="s">
        <v>12</v>
      </c>
      <c r="F59" s="3">
        <v>7.41</v>
      </c>
      <c r="G59" s="3">
        <v>6</v>
      </c>
      <c r="H59" s="3">
        <f t="shared" si="2"/>
        <v>0.4446</v>
      </c>
      <c r="I59" s="3">
        <f t="shared" si="3"/>
        <v>116.0406</v>
      </c>
      <c r="J59" s="3">
        <v>150</v>
      </c>
    </row>
    <row r="60" spans="1:10">
      <c r="A60" s="1"/>
      <c r="B60" s="3">
        <v>3128</v>
      </c>
      <c r="C60" s="3" t="s">
        <v>10</v>
      </c>
      <c r="D60" s="3" t="s">
        <v>21</v>
      </c>
      <c r="E60" s="3" t="s">
        <v>12</v>
      </c>
      <c r="F60" s="3">
        <v>10.41</v>
      </c>
      <c r="G60" s="3">
        <v>6</v>
      </c>
      <c r="H60" s="3">
        <f t="shared" si="2"/>
        <v>0.6246</v>
      </c>
      <c r="I60" s="3">
        <f t="shared" si="3"/>
        <v>163.0206</v>
      </c>
      <c r="J60" s="3">
        <v>150</v>
      </c>
    </row>
    <row r="61" spans="1:10">
      <c r="A61" s="1"/>
      <c r="B61" s="3">
        <v>3032</v>
      </c>
      <c r="C61" s="3" t="s">
        <v>22</v>
      </c>
      <c r="D61" s="3" t="s">
        <v>15</v>
      </c>
      <c r="E61" s="3" t="s">
        <v>12</v>
      </c>
      <c r="F61" s="3">
        <v>61.23</v>
      </c>
      <c r="G61" s="3">
        <v>9</v>
      </c>
      <c r="H61" s="3">
        <f t="shared" si="2"/>
        <v>5.5107</v>
      </c>
      <c r="I61" s="3">
        <f t="shared" si="3"/>
        <v>1438.2927</v>
      </c>
      <c r="J61" s="3">
        <v>450</v>
      </c>
    </row>
    <row r="62" spans="1:10">
      <c r="A62" s="1"/>
      <c r="B62" s="3">
        <v>3034</v>
      </c>
      <c r="C62" s="3" t="s">
        <v>22</v>
      </c>
      <c r="D62" s="3" t="s">
        <v>15</v>
      </c>
      <c r="E62" s="3" t="s">
        <v>12</v>
      </c>
      <c r="F62" s="3">
        <v>58.25</v>
      </c>
      <c r="G62" s="3">
        <v>9</v>
      </c>
      <c r="H62" s="3">
        <f t="shared" si="2"/>
        <v>5.2425</v>
      </c>
      <c r="I62" s="3">
        <f t="shared" si="3"/>
        <v>1368.2925</v>
      </c>
      <c r="J62" s="3">
        <v>450</v>
      </c>
    </row>
    <row r="63" spans="1:10">
      <c r="A63" s="1"/>
      <c r="B63" s="3">
        <v>3054</v>
      </c>
      <c r="C63" s="3" t="s">
        <v>22</v>
      </c>
      <c r="D63" s="3" t="s">
        <v>15</v>
      </c>
      <c r="E63" s="3" t="s">
        <v>12</v>
      </c>
      <c r="F63" s="3">
        <v>33.69</v>
      </c>
      <c r="G63" s="3">
        <v>9</v>
      </c>
      <c r="H63" s="3">
        <f t="shared" si="2"/>
        <v>3.0321</v>
      </c>
      <c r="I63" s="3">
        <f t="shared" si="3"/>
        <v>791.3781</v>
      </c>
      <c r="J63" s="3">
        <v>450</v>
      </c>
    </row>
    <row r="64" spans="1:10">
      <c r="A64" s="1"/>
      <c r="B64" s="3">
        <v>3062</v>
      </c>
      <c r="C64" s="3" t="s">
        <v>22</v>
      </c>
      <c r="D64" s="3" t="s">
        <v>15</v>
      </c>
      <c r="E64" s="3" t="s">
        <v>12</v>
      </c>
      <c r="F64" s="3">
        <v>32.29</v>
      </c>
      <c r="G64" s="3">
        <v>9</v>
      </c>
      <c r="H64" s="3">
        <f t="shared" si="2"/>
        <v>2.9061</v>
      </c>
      <c r="I64" s="3">
        <f t="shared" si="3"/>
        <v>758.4921</v>
      </c>
      <c r="J64" s="3">
        <v>450</v>
      </c>
    </row>
    <row r="65" spans="1:10">
      <c r="A65" s="1"/>
      <c r="B65" s="3">
        <v>3126</v>
      </c>
      <c r="C65" s="3" t="s">
        <v>17</v>
      </c>
      <c r="D65" s="3" t="s">
        <v>21</v>
      </c>
      <c r="E65" s="3" t="s">
        <v>12</v>
      </c>
      <c r="F65" s="3">
        <v>11.82</v>
      </c>
      <c r="G65" s="3">
        <v>5</v>
      </c>
      <c r="H65" s="3">
        <f t="shared" si="2"/>
        <v>0.591</v>
      </c>
      <c r="I65" s="3">
        <f t="shared" si="3"/>
        <v>154.251</v>
      </c>
      <c r="J65" s="3">
        <v>150</v>
      </c>
    </row>
    <row r="66" spans="1:10">
      <c r="A66" s="1"/>
      <c r="B66" s="3">
        <v>3033</v>
      </c>
      <c r="C66" s="3" t="s">
        <v>17</v>
      </c>
      <c r="D66" s="3" t="s">
        <v>21</v>
      </c>
      <c r="E66" s="3" t="s">
        <v>12</v>
      </c>
      <c r="F66" s="3">
        <v>56.39</v>
      </c>
      <c r="G66" s="3">
        <v>5</v>
      </c>
      <c r="H66" s="3">
        <f t="shared" si="2"/>
        <v>2.8195</v>
      </c>
      <c r="I66" s="3">
        <f t="shared" si="3"/>
        <v>735.8895</v>
      </c>
      <c r="J66" s="3">
        <v>150</v>
      </c>
    </row>
    <row r="67" spans="1:10">
      <c r="A67" s="1"/>
      <c r="B67" s="3">
        <v>3124</v>
      </c>
      <c r="C67" s="3" t="s">
        <v>17</v>
      </c>
      <c r="D67" s="3" t="s">
        <v>21</v>
      </c>
      <c r="E67" s="3" t="s">
        <v>12</v>
      </c>
      <c r="F67" s="3">
        <v>10.98</v>
      </c>
      <c r="G67" s="3">
        <v>5</v>
      </c>
      <c r="H67" s="3">
        <f t="shared" si="2"/>
        <v>0.549</v>
      </c>
      <c r="I67" s="3">
        <f t="shared" si="3"/>
        <v>143.289</v>
      </c>
      <c r="J67" s="3">
        <v>150</v>
      </c>
    </row>
    <row r="68" spans="1:10">
      <c r="A68" s="1"/>
      <c r="B68" s="3">
        <v>3205</v>
      </c>
      <c r="C68" s="3" t="s">
        <v>17</v>
      </c>
      <c r="D68" s="3" t="s">
        <v>21</v>
      </c>
      <c r="E68" s="3" t="s">
        <v>12</v>
      </c>
      <c r="F68" s="3">
        <v>3.15</v>
      </c>
      <c r="G68" s="3">
        <v>5</v>
      </c>
      <c r="H68" s="3">
        <f t="shared" si="2"/>
        <v>0.1575</v>
      </c>
      <c r="I68" s="3">
        <f t="shared" si="3"/>
        <v>41.1075</v>
      </c>
      <c r="J68" s="3">
        <v>150</v>
      </c>
    </row>
    <row r="69" spans="1:10">
      <c r="A69" s="1"/>
      <c r="B69" s="3">
        <v>3206</v>
      </c>
      <c r="C69" s="3" t="s">
        <v>17</v>
      </c>
      <c r="D69" s="3" t="s">
        <v>21</v>
      </c>
      <c r="E69" s="3" t="s">
        <v>12</v>
      </c>
      <c r="F69" s="3">
        <v>3.15</v>
      </c>
      <c r="G69" s="3">
        <v>5</v>
      </c>
      <c r="H69" s="3">
        <f t="shared" si="2"/>
        <v>0.1575</v>
      </c>
      <c r="I69" s="3">
        <f t="shared" si="3"/>
        <v>41.1075</v>
      </c>
      <c r="J69" s="3">
        <v>150</v>
      </c>
    </row>
    <row r="70" spans="1:10">
      <c r="A70" s="1">
        <v>4</v>
      </c>
      <c r="B70" s="3">
        <v>4002</v>
      </c>
      <c r="C70" s="3" t="s">
        <v>22</v>
      </c>
      <c r="D70" s="3" t="s">
        <v>15</v>
      </c>
      <c r="E70" s="3" t="s">
        <v>12</v>
      </c>
      <c r="F70" s="3">
        <v>580.58</v>
      </c>
      <c r="G70" s="3">
        <v>9</v>
      </c>
      <c r="H70" s="3">
        <f t="shared" si="2"/>
        <v>52.2522</v>
      </c>
      <c r="I70" s="3">
        <f t="shared" si="3"/>
        <v>13637.8242</v>
      </c>
      <c r="J70" s="3">
        <v>450</v>
      </c>
    </row>
    <row r="71" spans="1:10">
      <c r="A71" s="1"/>
      <c r="B71" s="3">
        <v>4009</v>
      </c>
      <c r="C71" s="3" t="s">
        <v>22</v>
      </c>
      <c r="D71" s="3" t="s">
        <v>15</v>
      </c>
      <c r="E71" s="3" t="s">
        <v>12</v>
      </c>
      <c r="F71" s="3">
        <v>32.31</v>
      </c>
      <c r="G71" s="3">
        <v>9</v>
      </c>
      <c r="H71" s="3">
        <f t="shared" si="2"/>
        <v>2.9079</v>
      </c>
      <c r="I71" s="3">
        <f t="shared" si="3"/>
        <v>758.9619</v>
      </c>
      <c r="J71" s="3">
        <v>450</v>
      </c>
    </row>
    <row r="72" spans="1:10">
      <c r="A72" s="1"/>
      <c r="B72" s="3">
        <v>4011</v>
      </c>
      <c r="C72" s="3" t="s">
        <v>22</v>
      </c>
      <c r="D72" s="3" t="s">
        <v>15</v>
      </c>
      <c r="E72" s="3" t="s">
        <v>12</v>
      </c>
      <c r="F72" s="3">
        <v>29.53</v>
      </c>
      <c r="G72" s="3">
        <v>9</v>
      </c>
      <c r="H72" s="3">
        <f t="shared" si="2"/>
        <v>2.6577</v>
      </c>
      <c r="I72" s="3">
        <f t="shared" si="3"/>
        <v>693.6597</v>
      </c>
      <c r="J72" s="3">
        <v>450</v>
      </c>
    </row>
    <row r="73" spans="1:10">
      <c r="A73" s="1"/>
      <c r="B73" s="3">
        <v>4013</v>
      </c>
      <c r="C73" s="3" t="s">
        <v>22</v>
      </c>
      <c r="D73" s="3" t="s">
        <v>15</v>
      </c>
      <c r="E73" s="3" t="s">
        <v>12</v>
      </c>
      <c r="F73" s="3">
        <v>28.15</v>
      </c>
      <c r="G73" s="3">
        <v>9</v>
      </c>
      <c r="H73" s="3">
        <f t="shared" si="2"/>
        <v>2.5335</v>
      </c>
      <c r="I73" s="3">
        <f t="shared" si="3"/>
        <v>661.2435</v>
      </c>
      <c r="J73" s="3">
        <v>450</v>
      </c>
    </row>
    <row r="74" spans="1:10">
      <c r="A74" s="1"/>
      <c r="B74" s="3">
        <v>4014</v>
      </c>
      <c r="C74" s="3" t="s">
        <v>22</v>
      </c>
      <c r="D74" s="3" t="s">
        <v>15</v>
      </c>
      <c r="E74" s="3" t="s">
        <v>12</v>
      </c>
      <c r="F74" s="3">
        <v>26.02</v>
      </c>
      <c r="G74" s="3">
        <v>9</v>
      </c>
      <c r="H74" s="3">
        <f t="shared" si="2"/>
        <v>2.3418</v>
      </c>
      <c r="I74" s="3">
        <f t="shared" si="3"/>
        <v>611.2098</v>
      </c>
      <c r="J74" s="3">
        <v>450</v>
      </c>
    </row>
    <row r="75" spans="1:10">
      <c r="A75" s="1"/>
      <c r="B75" s="3">
        <v>4015</v>
      </c>
      <c r="C75" s="3" t="s">
        <v>22</v>
      </c>
      <c r="D75" s="3" t="s">
        <v>15</v>
      </c>
      <c r="E75" s="3" t="s">
        <v>12</v>
      </c>
      <c r="F75" s="3">
        <v>22.56</v>
      </c>
      <c r="G75" s="3">
        <v>9</v>
      </c>
      <c r="H75" s="3">
        <f t="shared" si="2"/>
        <v>2.0304</v>
      </c>
      <c r="I75" s="3">
        <f t="shared" si="3"/>
        <v>529.9344</v>
      </c>
      <c r="J75" s="3">
        <v>450</v>
      </c>
    </row>
    <row r="76" spans="1:10">
      <c r="A76" s="1"/>
      <c r="B76" s="3">
        <v>4003</v>
      </c>
      <c r="C76" s="3" t="s">
        <v>17</v>
      </c>
      <c r="D76" s="3" t="s">
        <v>21</v>
      </c>
      <c r="E76" s="3" t="s">
        <v>12</v>
      </c>
      <c r="F76" s="3">
        <v>93.19</v>
      </c>
      <c r="G76" s="3">
        <v>5</v>
      </c>
      <c r="H76" s="3">
        <f t="shared" si="2"/>
        <v>4.6595</v>
      </c>
      <c r="I76" s="3">
        <f t="shared" si="3"/>
        <v>1216.1295</v>
      </c>
      <c r="J76" s="3">
        <v>150</v>
      </c>
    </row>
    <row r="77" spans="1:10">
      <c r="A77" s="1"/>
      <c r="B77" s="3">
        <v>4004</v>
      </c>
      <c r="C77" s="3" t="s">
        <v>23</v>
      </c>
      <c r="D77" s="3" t="s">
        <v>15</v>
      </c>
      <c r="E77" s="3" t="s">
        <v>12</v>
      </c>
      <c r="F77" s="3">
        <v>68.91</v>
      </c>
      <c r="G77" s="3">
        <v>9</v>
      </c>
      <c r="H77" s="3">
        <f t="shared" si="2"/>
        <v>6.2019</v>
      </c>
      <c r="I77" s="3">
        <f t="shared" si="3"/>
        <v>1618.6959</v>
      </c>
      <c r="J77" s="3">
        <v>450</v>
      </c>
    </row>
    <row r="78" spans="1:10">
      <c r="A78" s="1"/>
      <c r="B78" s="3">
        <v>4005</v>
      </c>
      <c r="C78" s="3" t="s">
        <v>23</v>
      </c>
      <c r="D78" s="3" t="s">
        <v>15</v>
      </c>
      <c r="E78" s="3" t="s">
        <v>12</v>
      </c>
      <c r="F78" s="3">
        <v>57.14</v>
      </c>
      <c r="G78" s="3">
        <v>9</v>
      </c>
      <c r="H78" s="3">
        <f t="shared" si="2"/>
        <v>5.1426</v>
      </c>
      <c r="I78" s="3">
        <f t="shared" si="3"/>
        <v>1342.2186</v>
      </c>
      <c r="J78" s="3">
        <v>450</v>
      </c>
    </row>
    <row r="79" spans="1:10">
      <c r="A79" s="1"/>
      <c r="B79" s="3">
        <v>4006</v>
      </c>
      <c r="C79" s="3" t="s">
        <v>23</v>
      </c>
      <c r="D79" s="3" t="s">
        <v>15</v>
      </c>
      <c r="E79" s="3" t="s">
        <v>12</v>
      </c>
      <c r="F79" s="3">
        <v>52.71</v>
      </c>
      <c r="G79" s="3">
        <v>9</v>
      </c>
      <c r="H79" s="3">
        <f t="shared" si="2"/>
        <v>4.7439</v>
      </c>
      <c r="I79" s="3">
        <f t="shared" si="3"/>
        <v>1238.1579</v>
      </c>
      <c r="J79" s="3">
        <v>450</v>
      </c>
    </row>
    <row r="80" spans="1:10">
      <c r="A80" s="1"/>
      <c r="B80" s="3">
        <v>4021</v>
      </c>
      <c r="C80" s="3" t="s">
        <v>10</v>
      </c>
      <c r="D80" s="3" t="s">
        <v>21</v>
      </c>
      <c r="E80" s="3" t="s">
        <v>12</v>
      </c>
      <c r="F80" s="3">
        <v>7.59</v>
      </c>
      <c r="G80" s="3">
        <v>6</v>
      </c>
      <c r="H80" s="3">
        <f t="shared" si="2"/>
        <v>0.4554</v>
      </c>
      <c r="I80" s="3">
        <f t="shared" si="3"/>
        <v>118.8594</v>
      </c>
      <c r="J80" s="3">
        <v>150</v>
      </c>
    </row>
    <row r="81" spans="1:10">
      <c r="A81" s="1"/>
      <c r="B81" s="3">
        <v>4020</v>
      </c>
      <c r="C81" s="3" t="s">
        <v>10</v>
      </c>
      <c r="D81" s="3" t="s">
        <v>21</v>
      </c>
      <c r="E81" s="3" t="s">
        <v>12</v>
      </c>
      <c r="F81" s="3">
        <v>8.39</v>
      </c>
      <c r="G81" s="3">
        <v>6</v>
      </c>
      <c r="H81" s="3">
        <f t="shared" si="2"/>
        <v>0.5034</v>
      </c>
      <c r="I81" s="3">
        <f t="shared" si="3"/>
        <v>131.3874</v>
      </c>
      <c r="J81" s="3">
        <v>150</v>
      </c>
    </row>
    <row r="82" spans="1:10">
      <c r="A82" s="1"/>
      <c r="B82" s="3">
        <v>4008</v>
      </c>
      <c r="C82" s="3" t="s">
        <v>22</v>
      </c>
      <c r="D82" s="3" t="s">
        <v>15</v>
      </c>
      <c r="E82" s="3" t="s">
        <v>12</v>
      </c>
      <c r="F82" s="3">
        <v>33.28</v>
      </c>
      <c r="G82" s="3">
        <v>9</v>
      </c>
      <c r="H82" s="3">
        <f t="shared" si="2"/>
        <v>2.9952</v>
      </c>
      <c r="I82" s="3">
        <f t="shared" si="3"/>
        <v>781.7472</v>
      </c>
      <c r="J82" s="3">
        <v>450</v>
      </c>
    </row>
    <row r="83" ht="22" customHeight="1" spans="1:10">
      <c r="A83" s="5" t="s">
        <v>25</v>
      </c>
      <c r="B83" s="5"/>
      <c r="C83" s="5"/>
      <c r="D83" s="5"/>
      <c r="E83" s="5"/>
      <c r="F83" s="5"/>
      <c r="G83" s="5"/>
      <c r="H83" s="5"/>
      <c r="I83" s="8">
        <f>SUM(I3:I82)</f>
        <v>148958.6508</v>
      </c>
      <c r="J83" s="9"/>
    </row>
    <row r="84" ht="22" customHeight="1" spans="1:10">
      <c r="A84" s="6" t="s">
        <v>26</v>
      </c>
      <c r="B84" s="7"/>
      <c r="C84" s="7"/>
      <c r="D84" s="7"/>
      <c r="E84" s="7"/>
      <c r="F84" s="7"/>
      <c r="G84" s="7"/>
      <c r="H84" s="7"/>
      <c r="I84" s="8">
        <f>SUM(F3:F82)</f>
        <v>7326.26</v>
      </c>
      <c r="J84" s="9"/>
    </row>
  </sheetData>
  <mergeCells count="19">
    <mergeCell ref="A83:H83"/>
    <mergeCell ref="I83:J83"/>
    <mergeCell ref="A84:H84"/>
    <mergeCell ref="I84:J84"/>
    <mergeCell ref="A1:A2"/>
    <mergeCell ref="A3:A6"/>
    <mergeCell ref="A7:A21"/>
    <mergeCell ref="A22:A44"/>
    <mergeCell ref="A45:A69"/>
    <mergeCell ref="A70:A82"/>
    <mergeCell ref="B1:B2"/>
    <mergeCell ref="C1:C2"/>
    <mergeCell ref="D1:D2"/>
    <mergeCell ref="E1:E2"/>
    <mergeCell ref="F1:F2"/>
    <mergeCell ref="G1:G2"/>
    <mergeCell ref="H1:H2"/>
    <mergeCell ref="I1:I2"/>
    <mergeCell ref="J1:J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PEGASUS</cp:lastModifiedBy>
  <dcterms:created xsi:type="dcterms:W3CDTF">2023-05-12T11:15:00Z</dcterms:created>
  <dcterms:modified xsi:type="dcterms:W3CDTF">2024-12-27T14:45:12Z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C35B0E0769EE444D95A3693034EF2A29_13</vt:lpwstr>
  </property>
</Properties>
</file>