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绿\"/>
    </mc:Choice>
  </mc:AlternateContent>
  <xr:revisionPtr revIDLastSave="0" documentId="8_{54E4F816-4CCF-4CBC-924B-788456AB200B}" xr6:coauthVersionLast="47" xr6:coauthVersionMax="47" xr10:uidLastSave="{00000000-0000-0000-0000-000000000000}"/>
  <bookViews>
    <workbookView xWindow="1116" yWindow="1116" windowWidth="17280" windowHeight="9072" activeTab="1"/>
  </bookViews>
  <sheets>
    <sheet name="2006" sheetId="1" r:id="rId1"/>
    <sheet name="2008" sheetId="6" r:id="rId2"/>
    <sheet name="2007" sheetId="5" r:id="rId3"/>
    <sheet name="2003" sheetId="4" r:id="rId4"/>
    <sheet name="2002" sheetId="3" r:id="rId5"/>
    <sheet name="2001" sheetId="2" r:id="rId6"/>
  </sheets>
  <definedNames>
    <definedName name="平均照度" localSheetId="5">'2001'!$G$2</definedName>
    <definedName name="平均照度" localSheetId="4">'2002'!$G$2</definedName>
    <definedName name="平均照度" localSheetId="3">'2003'!$G$2</definedName>
    <definedName name="平均照度" localSheetId="2">'2007'!$G$2</definedName>
    <definedName name="平均照度" localSheetId="1">'2008'!$G$2</definedName>
    <definedName name="平均照度">'2006'!$G$2</definedName>
    <definedName name="最大照度" localSheetId="5">'2001'!$K$2</definedName>
    <definedName name="最大照度" localSheetId="4">'2002'!$K$2</definedName>
    <definedName name="最大照度" localSheetId="3">'2003'!$K$2</definedName>
    <definedName name="最大照度" localSheetId="2">'2007'!$K$2</definedName>
    <definedName name="最大照度" localSheetId="1">'2008'!$K$2</definedName>
    <definedName name="最大照度">'2006'!$K$2</definedName>
    <definedName name="最小照度" localSheetId="5">'2001'!$I$2</definedName>
    <definedName name="最小照度" localSheetId="4">'2002'!$I$2</definedName>
    <definedName name="最小照度" localSheetId="3">'2003'!$I$2</definedName>
    <definedName name="最小照度" localSheetId="2">'2007'!$I$2</definedName>
    <definedName name="最小照度" localSheetId="1">'2008'!$I$2</definedName>
    <definedName name="最小照度">'2006'!$I$2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6" l="1"/>
  <c r="K2" i="6"/>
  <c r="I2" i="6"/>
  <c r="G2" i="6"/>
  <c r="H7" i="5"/>
  <c r="K2" i="5"/>
  <c r="I4" i="5" s="1"/>
  <c r="I2" i="5"/>
  <c r="G2" i="5"/>
  <c r="I3" i="5" s="1"/>
  <c r="H7" i="4"/>
  <c r="K2" i="4"/>
  <c r="I4" i="4" s="1"/>
  <c r="I2" i="4"/>
  <c r="G2" i="4"/>
  <c r="I3" i="4" s="1"/>
  <c r="H7" i="3"/>
  <c r="K2" i="3"/>
  <c r="I2" i="3"/>
  <c r="G2" i="3"/>
  <c r="H7" i="2"/>
  <c r="K2" i="2"/>
  <c r="I4" i="2" s="1"/>
  <c r="I2" i="2"/>
  <c r="G2" i="2"/>
  <c r="I3" i="2" s="1"/>
  <c r="H7" i="1"/>
  <c r="K2" i="1"/>
  <c r="I4" i="1" s="1"/>
  <c r="G2" i="1"/>
  <c r="I3" i="1" s="1"/>
  <c r="I2" i="1"/>
  <c r="I3" i="3" l="1"/>
  <c r="I4" i="3"/>
  <c r="I3" i="6"/>
  <c r="I4" i="6"/>
</calcChain>
</file>

<file path=xl/sharedStrings.xml><?xml version="1.0" encoding="utf-8"?>
<sst xmlns="http://schemas.openxmlformats.org/spreadsheetml/2006/main" count="120" uniqueCount="28">
  <si>
    <t>序号</t>
  </si>
  <si>
    <t>X</t>
  </si>
  <si>
    <t>Y</t>
  </si>
  <si>
    <t>照度(lx)</t>
  </si>
  <si>
    <t>平均照度</t>
    <phoneticPr fontId="1" type="noConversion"/>
  </si>
  <si>
    <t>最小照度</t>
    <phoneticPr fontId="1" type="noConversion"/>
  </si>
  <si>
    <t>最大照度</t>
    <phoneticPr fontId="1" type="noConversion"/>
  </si>
  <si>
    <t>照度均匀度G1（最小/平均）</t>
    <phoneticPr fontId="1" type="noConversion"/>
  </si>
  <si>
    <t>房间编号</t>
    <phoneticPr fontId="1" type="noConversion"/>
  </si>
  <si>
    <t>面积(㎡)</t>
    <phoneticPr fontId="1" type="noConversion"/>
  </si>
  <si>
    <t>制表</t>
    <phoneticPr fontId="1" type="noConversion"/>
  </si>
  <si>
    <t>北京绿建软件有限公司</t>
    <phoneticPr fontId="1" type="noConversion"/>
  </si>
  <si>
    <t>日期</t>
    <phoneticPr fontId="1" type="noConversion"/>
  </si>
  <si>
    <t>照度均匀度G2（最小/最大）</t>
    <phoneticPr fontId="1" type="noConversion"/>
  </si>
  <si>
    <t>房间用途</t>
    <phoneticPr fontId="1" type="noConversion"/>
  </si>
  <si>
    <t>卧室</t>
    <phoneticPr fontId="1" type="noConversion"/>
  </si>
  <si>
    <t>照度计算统计结果</t>
    <phoneticPr fontId="1" type="noConversion"/>
  </si>
  <si>
    <t>忽略小照度值统计</t>
    <phoneticPr fontId="1" type="noConversion"/>
  </si>
  <si>
    <t>统计选项</t>
    <phoneticPr fontId="1" type="noConversion"/>
  </si>
  <si>
    <t>2006</t>
  </si>
  <si>
    <t>楼梯间</t>
    <phoneticPr fontId="1" type="noConversion"/>
  </si>
  <si>
    <t>2008</t>
  </si>
  <si>
    <t>过道</t>
    <phoneticPr fontId="1" type="noConversion"/>
  </si>
  <si>
    <t>2007</t>
  </si>
  <si>
    <t>卫生间</t>
    <phoneticPr fontId="1" type="noConversion"/>
  </si>
  <si>
    <t>2003</t>
  </si>
  <si>
    <t>2002</t>
  </si>
  <si>
    <t>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</si>
</sst>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_ "/>
    <numFmt numFmtId="179" formatCode="0.0_ "/>
  </numFmts>
  <fonts count="7" x14ac:knownFonts="1">
    <font>
      <sz val="11"/>
      <color theme="1"/>
      <name val="等线"/>
      <charset val="134"/>
      <scheme val="minor"/>
    </font>
    <font>
      <sz val="9"/>
      <name val="等线"/>
      <charset val="134"/>
    </font>
    <font>
      <b/>
      <sz val="11"/>
      <color theme="1"/>
      <name val="等线"/>
      <charset val="134"/>
      <scheme val="minor"/>
    </font>
    <font>
      <b/>
      <sz val="11"/>
      <color rgb="FF0070C0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1"/>
      <color rgb="FF0070C0"/>
      <name val="等线"/>
      <family val="3"/>
      <charset val="134"/>
      <scheme val="minor"/>
    </font>
    <font>
      <sz val="9"/>
      <name val="等线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2" fillId="3" borderId="0" xfId="0" applyFont="1" applyFill="1" applyBorder="1">
      <alignment vertical="center"/>
    </xf>
    <xf numFmtId="176" fontId="3" fillId="3" borderId="0" xfId="0" applyNumberFormat="1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0" fontId="0" fillId="0" borderId="4" xfId="0" applyFont="1" applyBorder="1">
      <alignment vertical="center"/>
    </xf>
    <xf numFmtId="179" fontId="0" fillId="0" borderId="5" xfId="0" applyNumberFormat="1" applyBorder="1">
      <alignment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4" fontId="4" fillId="6" borderId="7" xfId="0" applyNumberFormat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3" borderId="8" xfId="0" applyNumberFormat="1" applyFont="1" applyFill="1" applyBorder="1" applyAlignment="1">
      <alignment horizontal="center" vertical="center"/>
    </xf>
    <xf numFmtId="177" fontId="3" fillId="3" borderId="5" xfId="0" applyNumberFormat="1" applyFont="1" applyFill="1" applyBorder="1" applyAlignment="1">
      <alignment horizontal="center" vertical="center"/>
    </xf>
    <xf numFmtId="176" fontId="5" fillId="0" borderId="0" xfId="0" applyNumberFormat="1" applyFont="1">
      <alignment vertical="center"/>
    </xf>
  </cellXfs>
  <cellStyles count="1">
    <cellStyle name="常规" xfId="0" builtinId="0"/>
  </cellStyles>
  <dxfs count="36"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ill>
        <patternFill>
          <bgColor theme="5" tint="0.39994506668294322"/>
        </patternFill>
      </fill>
    </dxf>
    <dxf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0070C0"/>
        <name val="等线"/>
        <family val="3"/>
        <charset val="134"/>
        <scheme val="minor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表1" displayName="表1" ref="A1:D136" totalsRowShown="0" headerRowDxfId="30">
  <autoFilter ref="A1:D136"/>
  <tableColumns count="4">
    <tableColumn id="1" name="序号" dataDxfId="34"/>
    <tableColumn id="2" name="X" dataDxfId="33"/>
    <tableColumn id="3" name="Y" dataDxfId="32"/>
    <tableColumn id="4" name="照度(lx)" dataDxfId="31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24" name="表1_25" displayName="表1_25" ref="A1:D53" totalsRowShown="0" headerRowDxfId="4">
  <autoFilter ref="A1:D53"/>
  <tableColumns count="4">
    <tableColumn id="1" name="序号" dataDxfId="3"/>
    <tableColumn id="2" name="X" dataDxfId="2"/>
    <tableColumn id="3" name="Y" dataDxfId="1"/>
    <tableColumn id="4" name="照度(lx)" dataDxfId="0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23" name="表1_24" displayName="表1_24" ref="A1:D118" totalsRowShown="0" headerRowDxfId="10">
  <autoFilter ref="A1:D118"/>
  <tableColumns count="4">
    <tableColumn id="1" name="序号" dataDxfId="9"/>
    <tableColumn id="2" name="X" dataDxfId="8"/>
    <tableColumn id="3" name="Y" dataDxfId="7"/>
    <tableColumn id="4" name="照度(lx)" dataDxfId="6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id="22" name="表1_23" displayName="表1_23" ref="A1:D78" totalsRowShown="0" headerRowDxfId="16">
  <autoFilter ref="A1:D78"/>
  <tableColumns count="4">
    <tableColumn id="1" name="序号" dataDxfId="15"/>
    <tableColumn id="2" name="X" dataDxfId="14"/>
    <tableColumn id="3" name="Y" dataDxfId="13"/>
    <tableColumn id="4" name="照度(lx)" dataDxfId="12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id="21" name="表1_22" displayName="表1_22" ref="A1:D85" totalsRowShown="0" headerRowDxfId="22">
  <autoFilter ref="A1:D85"/>
  <tableColumns count="4">
    <tableColumn id="1" name="序号" dataDxfId="21"/>
    <tableColumn id="2" name="X" dataDxfId="20"/>
    <tableColumn id="3" name="Y" dataDxfId="19"/>
    <tableColumn id="4" name="照度(lx)" dataDxfId="18"/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id="20" name="表1_21" displayName="表1_21" ref="A1:D120" totalsRowShown="0" headerRowDxfId="28">
  <autoFilter ref="A1:D120"/>
  <tableColumns count="4">
    <tableColumn id="1" name="序号" dataDxfId="27"/>
    <tableColumn id="2" name="X" dataDxfId="26"/>
    <tableColumn id="3" name="Y" dataDxfId="25"/>
    <tableColumn id="4" name="照度(lx)" dataDxfId="24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297664.06188592257</v>
      </c>
      <c r="C2" s="2">
        <v>355738.20008319238</v>
      </c>
      <c r="D2" s="12">
        <v>56.794996291249994</v>
      </c>
      <c r="F2" s="9" t="s">
        <v>4</v>
      </c>
      <c r="G2" s="7">
        <f>AVERAGE(D:D)</f>
        <v>99.299798762935808</v>
      </c>
      <c r="H2" s="6" t="s">
        <v>5</v>
      </c>
      <c r="I2" s="7">
        <f>MIN(D:D)</f>
        <v>47.459883995130667</v>
      </c>
      <c r="J2" s="6" t="s">
        <v>6</v>
      </c>
      <c r="K2" s="8">
        <f>MAX(D:D)</f>
        <v>413.48078946590425</v>
      </c>
      <c r="M2" s="13" t="s">
        <v>17</v>
      </c>
      <c r="N2" s="14">
        <v>1</v>
      </c>
    </row>
    <row r="3" spans="1:14" x14ac:dyDescent="0.25">
      <c r="A3" s="2">
        <v>2</v>
      </c>
      <c r="B3" s="2">
        <v>295624.06188590953</v>
      </c>
      <c r="C3" s="2">
        <v>355738.20008319238</v>
      </c>
      <c r="D3" s="12">
        <v>62.399392983913422</v>
      </c>
      <c r="F3" s="21" t="s">
        <v>7</v>
      </c>
      <c r="G3" s="22"/>
      <c r="H3" s="22"/>
      <c r="I3" s="25">
        <f>IF(平均照度&gt;1,最小照度/平均照度,0)</f>
        <v>0.47794541969248511</v>
      </c>
      <c r="J3" s="25"/>
      <c r="K3" s="26"/>
    </row>
    <row r="4" spans="1:14" x14ac:dyDescent="0.25">
      <c r="A4" s="2">
        <v>3</v>
      </c>
      <c r="B4" s="2">
        <v>297409.06188592094</v>
      </c>
      <c r="C4" s="2">
        <v>355738.20008319238</v>
      </c>
      <c r="D4" s="29">
        <v>85.563840090334409</v>
      </c>
      <c r="F4" s="23" t="s">
        <v>13</v>
      </c>
      <c r="G4" s="24"/>
      <c r="H4" s="24"/>
      <c r="I4" s="27">
        <f>IF(最大照度&gt;1,最小照度/最大照度,0)</f>
        <v>0.11478135188924955</v>
      </c>
      <c r="J4" s="27"/>
      <c r="K4" s="28"/>
    </row>
    <row r="5" spans="1:14" x14ac:dyDescent="0.25">
      <c r="A5" s="2">
        <v>4</v>
      </c>
      <c r="B5" s="2">
        <v>297154.06188591925</v>
      </c>
      <c r="C5" s="2">
        <v>355738.20008319238</v>
      </c>
      <c r="D5" s="29">
        <v>209.13839006066323</v>
      </c>
      <c r="F5" s="10" t="s">
        <v>8</v>
      </c>
      <c r="G5" s="3" t="s">
        <v>19</v>
      </c>
      <c r="H5" s="11" t="s">
        <v>14</v>
      </c>
      <c r="I5" s="4" t="s">
        <v>20</v>
      </c>
      <c r="J5" s="10" t="s">
        <v>9</v>
      </c>
      <c r="K5" s="5">
        <v>8.07</v>
      </c>
    </row>
    <row r="6" spans="1:14" x14ac:dyDescent="0.25">
      <c r="A6" s="2">
        <v>5</v>
      </c>
      <c r="B6" s="2">
        <v>296899.06188591762</v>
      </c>
      <c r="C6" s="2">
        <v>355738.20008319238</v>
      </c>
      <c r="D6" s="29">
        <v>362.33130785822874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296644.06188591605</v>
      </c>
      <c r="C7" s="2">
        <v>355738.20008319238</v>
      </c>
      <c r="D7" s="29">
        <v>413.48078946590425</v>
      </c>
      <c r="F7" s="18" t="s">
        <v>12</v>
      </c>
      <c r="G7" s="18"/>
      <c r="H7" s="19">
        <f ca="1">TODAY()</f>
        <v>45285</v>
      </c>
      <c r="I7" s="20"/>
      <c r="J7" s="20"/>
      <c r="K7" s="20"/>
    </row>
    <row r="8" spans="1:14" x14ac:dyDescent="0.25">
      <c r="A8" s="2">
        <v>7</v>
      </c>
      <c r="B8" s="2">
        <v>296389.06188591442</v>
      </c>
      <c r="C8" s="2">
        <v>355738.20008319238</v>
      </c>
      <c r="D8" s="29">
        <v>361.87246177077299</v>
      </c>
    </row>
    <row r="9" spans="1:14" x14ac:dyDescent="0.25">
      <c r="A9" s="2">
        <v>8</v>
      </c>
      <c r="B9" s="2">
        <v>296134.06188591273</v>
      </c>
      <c r="C9" s="2">
        <v>355738.20008319238</v>
      </c>
      <c r="D9" s="29">
        <v>203.40671943962579</v>
      </c>
    </row>
    <row r="10" spans="1:14" x14ac:dyDescent="0.25">
      <c r="A10" s="2">
        <v>9</v>
      </c>
      <c r="B10" s="2">
        <v>295879.0618859111</v>
      </c>
      <c r="C10" s="2">
        <v>355738.20008319238</v>
      </c>
      <c r="D10" s="29">
        <v>97.259993030726932</v>
      </c>
    </row>
    <row r="11" spans="1:14" x14ac:dyDescent="0.25">
      <c r="A11" s="2">
        <v>10</v>
      </c>
      <c r="B11" s="2">
        <v>297664.06188592257</v>
      </c>
      <c r="C11" s="2">
        <v>355493.91931585834</v>
      </c>
      <c r="D11" s="29">
        <v>86.979159461855886</v>
      </c>
    </row>
    <row r="12" spans="1:14" x14ac:dyDescent="0.25">
      <c r="A12" s="2">
        <v>11</v>
      </c>
      <c r="B12" s="2">
        <v>295624.06188590953</v>
      </c>
      <c r="C12" s="2">
        <v>355493.91931585834</v>
      </c>
      <c r="D12" s="29">
        <v>92.120450723171245</v>
      </c>
    </row>
    <row r="13" spans="1:14" x14ac:dyDescent="0.25">
      <c r="A13" s="2">
        <v>12</v>
      </c>
      <c r="B13" s="2">
        <v>297409.06188592094</v>
      </c>
      <c r="C13" s="2">
        <v>355493.91931585834</v>
      </c>
      <c r="D13" s="29">
        <v>120.49089051097633</v>
      </c>
    </row>
    <row r="14" spans="1:14" x14ac:dyDescent="0.25">
      <c r="A14" s="2">
        <v>13</v>
      </c>
      <c r="B14" s="2">
        <v>297154.06188591925</v>
      </c>
      <c r="C14" s="2">
        <v>355493.91931585834</v>
      </c>
      <c r="D14" s="29">
        <v>184.93080606400972</v>
      </c>
    </row>
    <row r="15" spans="1:14" x14ac:dyDescent="0.25">
      <c r="A15" s="2">
        <v>14</v>
      </c>
      <c r="B15" s="2">
        <v>296899.06188591762</v>
      </c>
      <c r="C15" s="2">
        <v>355493.91931585834</v>
      </c>
      <c r="D15" s="29">
        <v>256.00132304966451</v>
      </c>
    </row>
    <row r="16" spans="1:14" x14ac:dyDescent="0.25">
      <c r="A16" s="2">
        <v>15</v>
      </c>
      <c r="B16" s="2">
        <v>296644.06188591605</v>
      </c>
      <c r="C16" s="2">
        <v>355493.91931585834</v>
      </c>
      <c r="D16" s="29">
        <v>268.20425487995146</v>
      </c>
    </row>
    <row r="17" spans="1:4" x14ac:dyDescent="0.25">
      <c r="A17" s="2">
        <v>16</v>
      </c>
      <c r="B17" s="2">
        <v>296389.06188591442</v>
      </c>
      <c r="C17" s="2">
        <v>355493.91931585834</v>
      </c>
      <c r="D17" s="29">
        <v>235.18971753656868</v>
      </c>
    </row>
    <row r="18" spans="1:4" x14ac:dyDescent="0.25">
      <c r="A18" s="2">
        <v>17</v>
      </c>
      <c r="B18" s="2">
        <v>296134.06188591273</v>
      </c>
      <c r="C18" s="2">
        <v>355493.91931585834</v>
      </c>
      <c r="D18" s="29">
        <v>172.21193660885095</v>
      </c>
    </row>
    <row r="19" spans="1:4" x14ac:dyDescent="0.25">
      <c r="A19" s="2">
        <v>18</v>
      </c>
      <c r="B19" s="2">
        <v>295879.0618859111</v>
      </c>
      <c r="C19" s="2">
        <v>355493.91931585834</v>
      </c>
      <c r="D19" s="29">
        <v>115.74989776968955</v>
      </c>
    </row>
    <row r="20" spans="1:4" x14ac:dyDescent="0.25">
      <c r="A20" s="2">
        <v>19</v>
      </c>
      <c r="B20" s="2">
        <v>297664.06188592257</v>
      </c>
      <c r="C20" s="2">
        <v>355249.63854852429</v>
      </c>
      <c r="D20" s="29">
        <v>104.870846850276</v>
      </c>
    </row>
    <row r="21" spans="1:4" x14ac:dyDescent="0.25">
      <c r="A21" s="2">
        <v>20</v>
      </c>
      <c r="B21" s="2">
        <v>295624.06188590953</v>
      </c>
      <c r="C21" s="2">
        <v>355249.63854852429</v>
      </c>
      <c r="D21" s="29">
        <v>97.053249305486688</v>
      </c>
    </row>
    <row r="22" spans="1:4" x14ac:dyDescent="0.25">
      <c r="A22" s="2">
        <v>21</v>
      </c>
      <c r="B22" s="2">
        <v>297409.06188592094</v>
      </c>
      <c r="C22" s="2">
        <v>355249.63854852429</v>
      </c>
      <c r="D22" s="29">
        <v>118.37059020429849</v>
      </c>
    </row>
    <row r="23" spans="1:4" x14ac:dyDescent="0.25">
      <c r="A23" s="2">
        <v>22</v>
      </c>
      <c r="B23" s="2">
        <v>297154.06188591925</v>
      </c>
      <c r="C23" s="2">
        <v>355249.63854852429</v>
      </c>
      <c r="D23" s="29">
        <v>156.38154190242292</v>
      </c>
    </row>
    <row r="24" spans="1:4" x14ac:dyDescent="0.25">
      <c r="A24" s="2">
        <v>23</v>
      </c>
      <c r="B24" s="2">
        <v>296899.06188591762</v>
      </c>
      <c r="C24" s="2">
        <v>355249.63854852429</v>
      </c>
      <c r="D24" s="29">
        <v>185.48400240540505</v>
      </c>
    </row>
    <row r="25" spans="1:4" x14ac:dyDescent="0.25">
      <c r="A25" s="2">
        <v>24</v>
      </c>
      <c r="B25" s="2">
        <v>296644.06188591605</v>
      </c>
      <c r="C25" s="2">
        <v>355249.63854852429</v>
      </c>
      <c r="D25" s="29">
        <v>189.11289042413236</v>
      </c>
    </row>
    <row r="26" spans="1:4" x14ac:dyDescent="0.25">
      <c r="A26" s="2">
        <v>25</v>
      </c>
      <c r="B26" s="2">
        <v>296389.06188591442</v>
      </c>
      <c r="C26" s="2">
        <v>355249.63854852429</v>
      </c>
      <c r="D26" s="29">
        <v>168.53604961216453</v>
      </c>
    </row>
    <row r="27" spans="1:4" x14ac:dyDescent="0.25">
      <c r="A27" s="2">
        <v>26</v>
      </c>
      <c r="B27" s="2">
        <v>296134.06188591273</v>
      </c>
      <c r="C27" s="2">
        <v>355249.63854852429</v>
      </c>
      <c r="D27" s="29">
        <v>136.61821008771659</v>
      </c>
    </row>
    <row r="28" spans="1:4" x14ac:dyDescent="0.25">
      <c r="A28" s="2">
        <v>27</v>
      </c>
      <c r="B28" s="2">
        <v>295879.0618859111</v>
      </c>
      <c r="C28" s="2">
        <v>355249.63854852429</v>
      </c>
      <c r="D28" s="29">
        <v>109.79079631716013</v>
      </c>
    </row>
    <row r="29" spans="1:4" x14ac:dyDescent="0.25">
      <c r="A29" s="2">
        <v>28</v>
      </c>
      <c r="B29" s="2">
        <v>297664.06188592257</v>
      </c>
      <c r="C29" s="2">
        <v>355005.35778119025</v>
      </c>
      <c r="D29" s="29">
        <v>100.91505747526884</v>
      </c>
    </row>
    <row r="30" spans="1:4" x14ac:dyDescent="0.25">
      <c r="A30" s="2">
        <v>29</v>
      </c>
      <c r="B30" s="2">
        <v>295624.06188590953</v>
      </c>
      <c r="C30" s="2">
        <v>355005.35778119025</v>
      </c>
      <c r="D30" s="29">
        <v>95.029390688836585</v>
      </c>
    </row>
    <row r="31" spans="1:4" x14ac:dyDescent="0.25">
      <c r="A31" s="2">
        <v>30</v>
      </c>
      <c r="B31" s="2">
        <v>297409.06188592094</v>
      </c>
      <c r="C31" s="2">
        <v>355005.35778119025</v>
      </c>
      <c r="D31" s="29">
        <v>112.62491829752923</v>
      </c>
    </row>
    <row r="32" spans="1:4" x14ac:dyDescent="0.25">
      <c r="A32" s="2">
        <v>31</v>
      </c>
      <c r="B32" s="2">
        <v>297154.06188591925</v>
      </c>
      <c r="C32" s="2">
        <v>355005.35778119025</v>
      </c>
      <c r="D32" s="29">
        <v>117.41711284041405</v>
      </c>
    </row>
    <row r="33" spans="1:4" x14ac:dyDescent="0.25">
      <c r="A33" s="2">
        <v>32</v>
      </c>
      <c r="B33" s="2">
        <v>296899.06188591762</v>
      </c>
      <c r="C33" s="2">
        <v>355005.35778119025</v>
      </c>
      <c r="D33" s="29">
        <v>134.53346616834401</v>
      </c>
    </row>
    <row r="34" spans="1:4" x14ac:dyDescent="0.25">
      <c r="A34" s="2">
        <v>33</v>
      </c>
      <c r="B34" s="2">
        <v>296644.06188591605</v>
      </c>
      <c r="C34" s="2">
        <v>355005.35778119025</v>
      </c>
      <c r="D34" s="29">
        <v>137.44600598603486</v>
      </c>
    </row>
    <row r="35" spans="1:4" x14ac:dyDescent="0.25">
      <c r="A35" s="2">
        <v>34</v>
      </c>
      <c r="B35" s="2">
        <v>296389.06188591442</v>
      </c>
      <c r="C35" s="2">
        <v>355005.35778119025</v>
      </c>
      <c r="D35" s="29">
        <v>134.69897235393526</v>
      </c>
    </row>
    <row r="36" spans="1:4" x14ac:dyDescent="0.25">
      <c r="A36" s="2">
        <v>35</v>
      </c>
      <c r="B36" s="2">
        <v>296134.06188591273</v>
      </c>
      <c r="C36" s="2">
        <v>355005.35778119025</v>
      </c>
      <c r="D36" s="29">
        <v>111.35520662158729</v>
      </c>
    </row>
    <row r="37" spans="1:4" x14ac:dyDescent="0.25">
      <c r="A37" s="2">
        <v>36</v>
      </c>
      <c r="B37" s="2">
        <v>295879.0618859111</v>
      </c>
      <c r="C37" s="2">
        <v>355005.35778119025</v>
      </c>
      <c r="D37" s="29">
        <v>104.73994690358639</v>
      </c>
    </row>
    <row r="38" spans="1:4" x14ac:dyDescent="0.25">
      <c r="A38" s="2">
        <v>37</v>
      </c>
      <c r="B38" s="2">
        <v>297664.06188592257</v>
      </c>
      <c r="C38" s="2">
        <v>354761.07701385621</v>
      </c>
      <c r="D38" s="29">
        <v>103.04356151401997</v>
      </c>
    </row>
    <row r="39" spans="1:4" x14ac:dyDescent="0.25">
      <c r="A39" s="2">
        <v>38</v>
      </c>
      <c r="B39" s="2">
        <v>295624.06188590953</v>
      </c>
      <c r="C39" s="2">
        <v>354761.07701385621</v>
      </c>
      <c r="D39" s="29">
        <v>89.189032420665029</v>
      </c>
    </row>
    <row r="40" spans="1:4" x14ac:dyDescent="0.25">
      <c r="A40" s="2">
        <v>39</v>
      </c>
      <c r="B40" s="2">
        <v>297409.06188592094</v>
      </c>
      <c r="C40" s="2">
        <v>354761.07701385621</v>
      </c>
      <c r="D40" s="29">
        <v>101.83067747205497</v>
      </c>
    </row>
    <row r="41" spans="1:4" x14ac:dyDescent="0.25">
      <c r="A41" s="2">
        <v>40</v>
      </c>
      <c r="B41" s="2">
        <v>297154.06188591925</v>
      </c>
      <c r="C41" s="2">
        <v>354761.07701385621</v>
      </c>
      <c r="D41" s="29">
        <v>106.37208026111126</v>
      </c>
    </row>
    <row r="42" spans="1:4" x14ac:dyDescent="0.25">
      <c r="A42" s="2">
        <v>41</v>
      </c>
      <c r="B42" s="2">
        <v>296899.06188591762</v>
      </c>
      <c r="C42" s="2">
        <v>354761.07701385621</v>
      </c>
      <c r="D42" s="29">
        <v>109.38060256510973</v>
      </c>
    </row>
    <row r="43" spans="1:4" x14ac:dyDescent="0.25">
      <c r="A43" s="2">
        <v>42</v>
      </c>
      <c r="B43" s="2">
        <v>296644.06188591605</v>
      </c>
      <c r="C43" s="2">
        <v>354761.07701385621</v>
      </c>
      <c r="D43" s="29">
        <v>109.01067294538022</v>
      </c>
    </row>
    <row r="44" spans="1:4" x14ac:dyDescent="0.25">
      <c r="A44" s="2">
        <v>43</v>
      </c>
      <c r="B44" s="2">
        <v>296389.06188591442</v>
      </c>
      <c r="C44" s="2">
        <v>354761.07701385621</v>
      </c>
      <c r="D44" s="29">
        <v>96.027559489309795</v>
      </c>
    </row>
    <row r="45" spans="1:4" x14ac:dyDescent="0.25">
      <c r="A45" s="2">
        <v>44</v>
      </c>
      <c r="B45" s="2">
        <v>296134.06188591273</v>
      </c>
      <c r="C45" s="2">
        <v>354761.07701385621</v>
      </c>
      <c r="D45" s="29">
        <v>95.044615522027016</v>
      </c>
    </row>
    <row r="46" spans="1:4" x14ac:dyDescent="0.25">
      <c r="A46" s="2">
        <v>45</v>
      </c>
      <c r="B46" s="2">
        <v>295879.0618859111</v>
      </c>
      <c r="C46" s="2">
        <v>354761.07701385621</v>
      </c>
      <c r="D46" s="29">
        <v>88.477157214879995</v>
      </c>
    </row>
    <row r="47" spans="1:4" x14ac:dyDescent="0.25">
      <c r="A47" s="2">
        <v>46</v>
      </c>
      <c r="B47" s="2">
        <v>297664.06188592257</v>
      </c>
      <c r="C47" s="2">
        <v>354516.79624652216</v>
      </c>
      <c r="D47" s="29">
        <v>98.975638570189474</v>
      </c>
    </row>
    <row r="48" spans="1:4" x14ac:dyDescent="0.25">
      <c r="A48" s="2">
        <v>47</v>
      </c>
      <c r="B48" s="2">
        <v>295624.06188590953</v>
      </c>
      <c r="C48" s="2">
        <v>354516.79624652216</v>
      </c>
      <c r="D48" s="29">
        <v>75.064316404461863</v>
      </c>
    </row>
    <row r="49" spans="1:4" x14ac:dyDescent="0.25">
      <c r="A49" s="2">
        <v>48</v>
      </c>
      <c r="B49" s="2">
        <v>297409.06188592094</v>
      </c>
      <c r="C49" s="2">
        <v>354516.79624652216</v>
      </c>
      <c r="D49" s="29">
        <v>90.839509414434431</v>
      </c>
    </row>
    <row r="50" spans="1:4" x14ac:dyDescent="0.25">
      <c r="A50" s="2">
        <v>49</v>
      </c>
      <c r="B50" s="2">
        <v>297154.06188591925</v>
      </c>
      <c r="C50" s="2">
        <v>354516.79624652216</v>
      </c>
      <c r="D50" s="29">
        <v>89.419457598626622</v>
      </c>
    </row>
    <row r="51" spans="1:4" x14ac:dyDescent="0.25">
      <c r="A51" s="2">
        <v>50</v>
      </c>
      <c r="B51" s="2">
        <v>296899.06188591762</v>
      </c>
      <c r="C51" s="2">
        <v>354516.79624652216</v>
      </c>
      <c r="D51" s="29">
        <v>96.689497170746336</v>
      </c>
    </row>
    <row r="52" spans="1:4" x14ac:dyDescent="0.25">
      <c r="A52" s="2">
        <v>51</v>
      </c>
      <c r="B52" s="2">
        <v>296644.06188591605</v>
      </c>
      <c r="C52" s="2">
        <v>354516.79624652216</v>
      </c>
      <c r="D52" s="29">
        <v>91.611632516384134</v>
      </c>
    </row>
    <row r="53" spans="1:4" x14ac:dyDescent="0.25">
      <c r="A53" s="2">
        <v>52</v>
      </c>
      <c r="B53" s="2">
        <v>296389.06188591442</v>
      </c>
      <c r="C53" s="2">
        <v>354516.79624652216</v>
      </c>
      <c r="D53" s="29">
        <v>85.579659146368513</v>
      </c>
    </row>
    <row r="54" spans="1:4" x14ac:dyDescent="0.25">
      <c r="A54" s="2">
        <v>53</v>
      </c>
      <c r="B54" s="2">
        <v>296134.06188591273</v>
      </c>
      <c r="C54" s="2">
        <v>354516.79624652216</v>
      </c>
      <c r="D54" s="29">
        <v>84.976833167970184</v>
      </c>
    </row>
    <row r="55" spans="1:4" x14ac:dyDescent="0.25">
      <c r="A55" s="2">
        <v>54</v>
      </c>
      <c r="B55" s="2">
        <v>295879.0618859111</v>
      </c>
      <c r="C55" s="2">
        <v>354516.79624652216</v>
      </c>
      <c r="D55" s="29">
        <v>79.476688976287832</v>
      </c>
    </row>
    <row r="56" spans="1:4" x14ac:dyDescent="0.25">
      <c r="A56" s="2">
        <v>55</v>
      </c>
      <c r="B56" s="2">
        <v>297664.06188592257</v>
      </c>
      <c r="C56" s="2">
        <v>354272.51547918812</v>
      </c>
      <c r="D56" s="29">
        <v>91.073659941256054</v>
      </c>
    </row>
    <row r="57" spans="1:4" x14ac:dyDescent="0.25">
      <c r="A57" s="2">
        <v>56</v>
      </c>
      <c r="B57" s="2">
        <v>295624.06188590953</v>
      </c>
      <c r="C57" s="2">
        <v>354272.51547918812</v>
      </c>
      <c r="D57" s="29">
        <v>68.363876823633916</v>
      </c>
    </row>
    <row r="58" spans="1:4" x14ac:dyDescent="0.25">
      <c r="A58" s="2">
        <v>57</v>
      </c>
      <c r="B58" s="2">
        <v>297409.06188592094</v>
      </c>
      <c r="C58" s="2">
        <v>354272.51547918812</v>
      </c>
      <c r="D58" s="29">
        <v>86.220952291786688</v>
      </c>
    </row>
    <row r="59" spans="1:4" x14ac:dyDescent="0.25">
      <c r="A59" s="2">
        <v>58</v>
      </c>
      <c r="B59" s="2">
        <v>297154.06188591925</v>
      </c>
      <c r="C59" s="2">
        <v>354272.51547918812</v>
      </c>
      <c r="D59" s="29">
        <v>84.391895089596517</v>
      </c>
    </row>
    <row r="60" spans="1:4" x14ac:dyDescent="0.25">
      <c r="A60" s="2">
        <v>59</v>
      </c>
      <c r="B60" s="2">
        <v>296899.06188591762</v>
      </c>
      <c r="C60" s="2">
        <v>354272.51547918812</v>
      </c>
      <c r="D60" s="29">
        <v>82.965937614142902</v>
      </c>
    </row>
    <row r="61" spans="1:4" x14ac:dyDescent="0.25">
      <c r="A61" s="2">
        <v>60</v>
      </c>
      <c r="B61" s="2">
        <v>296644.06188591605</v>
      </c>
      <c r="C61" s="2">
        <v>354272.51547918812</v>
      </c>
      <c r="D61" s="29">
        <v>80.803508646935228</v>
      </c>
    </row>
    <row r="62" spans="1:4" x14ac:dyDescent="0.25">
      <c r="A62" s="2">
        <v>61</v>
      </c>
      <c r="B62" s="2">
        <v>296389.06188591442</v>
      </c>
      <c r="C62" s="2">
        <v>354272.51547918812</v>
      </c>
      <c r="D62" s="29">
        <v>76.75909228712321</v>
      </c>
    </row>
    <row r="63" spans="1:4" x14ac:dyDescent="0.25">
      <c r="A63" s="2">
        <v>62</v>
      </c>
      <c r="B63" s="2">
        <v>296134.06188591273</v>
      </c>
      <c r="C63" s="2">
        <v>354272.51547918812</v>
      </c>
      <c r="D63" s="29">
        <v>74.455005453825009</v>
      </c>
    </row>
    <row r="64" spans="1:4" x14ac:dyDescent="0.25">
      <c r="A64" s="2">
        <v>63</v>
      </c>
      <c r="B64" s="2">
        <v>295879.0618859111</v>
      </c>
      <c r="C64" s="2">
        <v>354272.51547918812</v>
      </c>
      <c r="D64" s="29">
        <v>70.218374994844211</v>
      </c>
    </row>
    <row r="65" spans="1:4" x14ac:dyDescent="0.25">
      <c r="A65" s="2">
        <v>64</v>
      </c>
      <c r="B65" s="2">
        <v>297664.06188592257</v>
      </c>
      <c r="C65" s="2">
        <v>354028.23471185408</v>
      </c>
      <c r="D65" s="29">
        <v>87.761022505164149</v>
      </c>
    </row>
    <row r="66" spans="1:4" x14ac:dyDescent="0.25">
      <c r="A66" s="2">
        <v>65</v>
      </c>
      <c r="B66" s="2">
        <v>295624.06188590953</v>
      </c>
      <c r="C66" s="2">
        <v>354028.23471185408</v>
      </c>
      <c r="D66" s="29">
        <v>63.72274283379317</v>
      </c>
    </row>
    <row r="67" spans="1:4" x14ac:dyDescent="0.25">
      <c r="A67" s="2">
        <v>66</v>
      </c>
      <c r="B67" s="2">
        <v>297409.06188592094</v>
      </c>
      <c r="C67" s="2">
        <v>354028.23471185408</v>
      </c>
      <c r="D67" s="29">
        <v>83.200917246937749</v>
      </c>
    </row>
    <row r="68" spans="1:4" x14ac:dyDescent="0.25">
      <c r="A68" s="2">
        <v>67</v>
      </c>
      <c r="B68" s="2">
        <v>297154.06188591925</v>
      </c>
      <c r="C68" s="2">
        <v>354028.23471185408</v>
      </c>
      <c r="D68" s="29">
        <v>81.631744917780168</v>
      </c>
    </row>
    <row r="69" spans="1:4" x14ac:dyDescent="0.25">
      <c r="A69" s="2">
        <v>68</v>
      </c>
      <c r="B69" s="2">
        <v>296899.06188591762</v>
      </c>
      <c r="C69" s="2">
        <v>354028.23471185408</v>
      </c>
      <c r="D69" s="29">
        <v>79.389690836370008</v>
      </c>
    </row>
    <row r="70" spans="1:4" x14ac:dyDescent="0.25">
      <c r="A70" s="2">
        <v>69</v>
      </c>
      <c r="B70" s="2">
        <v>296644.06188591605</v>
      </c>
      <c r="C70" s="2">
        <v>354028.23471185408</v>
      </c>
      <c r="D70" s="29">
        <v>75.497362609952674</v>
      </c>
    </row>
    <row r="71" spans="1:4" x14ac:dyDescent="0.25">
      <c r="A71" s="2">
        <v>70</v>
      </c>
      <c r="B71" s="2">
        <v>296389.06188591442</v>
      </c>
      <c r="C71" s="2">
        <v>354028.23471185408</v>
      </c>
      <c r="D71" s="29">
        <v>71.310406198650597</v>
      </c>
    </row>
    <row r="72" spans="1:4" x14ac:dyDescent="0.25">
      <c r="A72" s="2">
        <v>71</v>
      </c>
      <c r="B72" s="2">
        <v>296134.06188591273</v>
      </c>
      <c r="C72" s="2">
        <v>354028.23471185408</v>
      </c>
      <c r="D72" s="29">
        <v>69.002577132433657</v>
      </c>
    </row>
    <row r="73" spans="1:4" x14ac:dyDescent="0.25">
      <c r="A73" s="2">
        <v>72</v>
      </c>
      <c r="B73" s="2">
        <v>295879.0618859111</v>
      </c>
      <c r="C73" s="2">
        <v>354028.23471185408</v>
      </c>
      <c r="D73" s="29">
        <v>65.272441708445555</v>
      </c>
    </row>
    <row r="74" spans="1:4" x14ac:dyDescent="0.25">
      <c r="A74" s="2">
        <v>73</v>
      </c>
      <c r="B74" s="2">
        <v>297664.06188592257</v>
      </c>
      <c r="C74" s="2">
        <v>353783.95394452004</v>
      </c>
      <c r="D74" s="29">
        <v>89.059654626548294</v>
      </c>
    </row>
    <row r="75" spans="1:4" x14ac:dyDescent="0.25">
      <c r="A75" s="2">
        <v>74</v>
      </c>
      <c r="B75" s="2">
        <v>295624.06188590953</v>
      </c>
      <c r="C75" s="2">
        <v>353783.95394452004</v>
      </c>
      <c r="D75" s="29">
        <v>61.765770615786316</v>
      </c>
    </row>
    <row r="76" spans="1:4" x14ac:dyDescent="0.25">
      <c r="A76" s="2">
        <v>75</v>
      </c>
      <c r="B76" s="2">
        <v>297409.06188592094</v>
      </c>
      <c r="C76" s="2">
        <v>353783.95394452004</v>
      </c>
      <c r="D76" s="29">
        <v>87.301609454751016</v>
      </c>
    </row>
    <row r="77" spans="1:4" x14ac:dyDescent="0.25">
      <c r="A77" s="2">
        <v>76</v>
      </c>
      <c r="B77" s="2">
        <v>297154.06188591925</v>
      </c>
      <c r="C77" s="2">
        <v>353783.95394452004</v>
      </c>
      <c r="D77" s="29">
        <v>83.626059472411882</v>
      </c>
    </row>
    <row r="78" spans="1:4" x14ac:dyDescent="0.25">
      <c r="A78" s="2">
        <v>77</v>
      </c>
      <c r="B78" s="2">
        <v>296899.06188591762</v>
      </c>
      <c r="C78" s="2">
        <v>353783.95394452004</v>
      </c>
      <c r="D78" s="29">
        <v>81.047392206788075</v>
      </c>
    </row>
    <row r="79" spans="1:4" x14ac:dyDescent="0.25">
      <c r="A79" s="2">
        <v>78</v>
      </c>
      <c r="B79" s="2">
        <v>296644.06188591605</v>
      </c>
      <c r="C79" s="2">
        <v>353783.95394452004</v>
      </c>
      <c r="D79" s="29">
        <v>74.74002015441657</v>
      </c>
    </row>
    <row r="80" spans="1:4" x14ac:dyDescent="0.25">
      <c r="A80" s="2">
        <v>79</v>
      </c>
      <c r="B80" s="2">
        <v>296389.06188591442</v>
      </c>
      <c r="C80" s="2">
        <v>353783.95394452004</v>
      </c>
      <c r="D80" s="29">
        <v>69.090771906673908</v>
      </c>
    </row>
    <row r="81" spans="1:4" x14ac:dyDescent="0.25">
      <c r="A81" s="2">
        <v>80</v>
      </c>
      <c r="B81" s="2">
        <v>296134.06188591273</v>
      </c>
      <c r="C81" s="2">
        <v>353783.95394452004</v>
      </c>
      <c r="D81" s="29">
        <v>64.898888604342943</v>
      </c>
    </row>
    <row r="82" spans="1:4" x14ac:dyDescent="0.25">
      <c r="A82" s="2">
        <v>81</v>
      </c>
      <c r="B82" s="2">
        <v>295879.0618859111</v>
      </c>
      <c r="C82" s="2">
        <v>353783.95394452004</v>
      </c>
      <c r="D82" s="29">
        <v>63.648649049252271</v>
      </c>
    </row>
    <row r="83" spans="1:4" x14ac:dyDescent="0.25">
      <c r="A83" s="2">
        <v>82</v>
      </c>
      <c r="B83" s="2">
        <v>297664.06188592257</v>
      </c>
      <c r="C83" s="2">
        <v>353539.67317718599</v>
      </c>
      <c r="D83" s="29">
        <v>83.726565579473984</v>
      </c>
    </row>
    <row r="84" spans="1:4" x14ac:dyDescent="0.25">
      <c r="A84" s="2">
        <v>83</v>
      </c>
      <c r="B84" s="2">
        <v>295624.06188590953</v>
      </c>
      <c r="C84" s="2">
        <v>353539.67317718599</v>
      </c>
      <c r="D84" s="29">
        <v>58.042466914057741</v>
      </c>
    </row>
    <row r="85" spans="1:4" x14ac:dyDescent="0.25">
      <c r="A85" s="2">
        <v>84</v>
      </c>
      <c r="B85" s="2">
        <v>297409.06188592094</v>
      </c>
      <c r="C85" s="2">
        <v>353539.67317718599</v>
      </c>
      <c r="D85" s="29">
        <v>91.929741945862773</v>
      </c>
    </row>
    <row r="86" spans="1:4" x14ac:dyDescent="0.25">
      <c r="A86" s="2">
        <v>85</v>
      </c>
      <c r="B86" s="2">
        <v>297154.06188591925</v>
      </c>
      <c r="C86" s="2">
        <v>353539.67317718599</v>
      </c>
      <c r="D86" s="29">
        <v>88.587443859726193</v>
      </c>
    </row>
    <row r="87" spans="1:4" x14ac:dyDescent="0.25">
      <c r="A87" s="2">
        <v>86</v>
      </c>
      <c r="B87" s="2">
        <v>296899.06188591762</v>
      </c>
      <c r="C87" s="2">
        <v>353539.67317718599</v>
      </c>
      <c r="D87" s="29">
        <v>82.564531974643472</v>
      </c>
    </row>
    <row r="88" spans="1:4" x14ac:dyDescent="0.25">
      <c r="A88" s="2">
        <v>87</v>
      </c>
      <c r="B88" s="2">
        <v>296644.06188591605</v>
      </c>
      <c r="C88" s="2">
        <v>353539.67317718599</v>
      </c>
      <c r="D88" s="29">
        <v>76.155700145959855</v>
      </c>
    </row>
    <row r="89" spans="1:4" x14ac:dyDescent="0.25">
      <c r="A89" s="2">
        <v>88</v>
      </c>
      <c r="B89" s="2">
        <v>296389.06188591442</v>
      </c>
      <c r="C89" s="2">
        <v>353539.67317718599</v>
      </c>
      <c r="D89" s="29">
        <v>69.835309043973695</v>
      </c>
    </row>
    <row r="90" spans="1:4" x14ac:dyDescent="0.25">
      <c r="A90" s="2">
        <v>89</v>
      </c>
      <c r="B90" s="2">
        <v>296134.06188591273</v>
      </c>
      <c r="C90" s="2">
        <v>353539.67317718599</v>
      </c>
      <c r="D90" s="29">
        <v>64.694729820489883</v>
      </c>
    </row>
    <row r="91" spans="1:4" x14ac:dyDescent="0.25">
      <c r="A91" s="2">
        <v>90</v>
      </c>
      <c r="B91" s="2">
        <v>295879.0618859111</v>
      </c>
      <c r="C91" s="2">
        <v>353539.67317718599</v>
      </c>
      <c r="D91" s="29">
        <v>60.543768301904201</v>
      </c>
    </row>
    <row r="92" spans="1:4" x14ac:dyDescent="0.25">
      <c r="A92" s="2">
        <v>91</v>
      </c>
      <c r="B92" s="2">
        <v>297664.06188592257</v>
      </c>
      <c r="C92" s="2">
        <v>353295.39240985195</v>
      </c>
      <c r="D92" s="29">
        <v>64.572596701234588</v>
      </c>
    </row>
    <row r="93" spans="1:4" x14ac:dyDescent="0.25">
      <c r="A93" s="2">
        <v>92</v>
      </c>
      <c r="B93" s="2">
        <v>295624.06188590953</v>
      </c>
      <c r="C93" s="2">
        <v>353295.39240985195</v>
      </c>
      <c r="D93" s="29">
        <v>49.509927026182417</v>
      </c>
    </row>
    <row r="94" spans="1:4" x14ac:dyDescent="0.25">
      <c r="A94" s="2">
        <v>93</v>
      </c>
      <c r="B94" s="2">
        <v>297409.06188592094</v>
      </c>
      <c r="C94" s="2">
        <v>353295.39240985195</v>
      </c>
      <c r="D94" s="29">
        <v>72.065485203415165</v>
      </c>
    </row>
    <row r="95" spans="1:4" x14ac:dyDescent="0.25">
      <c r="A95" s="2">
        <v>94</v>
      </c>
      <c r="B95" s="2">
        <v>297154.06188591925</v>
      </c>
      <c r="C95" s="2">
        <v>353295.39240985195</v>
      </c>
      <c r="D95" s="29">
        <v>93.803144501447676</v>
      </c>
    </row>
    <row r="96" spans="1:4" x14ac:dyDescent="0.25">
      <c r="A96" s="2">
        <v>95</v>
      </c>
      <c r="B96" s="2">
        <v>296899.06188591762</v>
      </c>
      <c r="C96" s="2">
        <v>353295.39240985195</v>
      </c>
      <c r="D96" s="29">
        <v>89.697507531642927</v>
      </c>
    </row>
    <row r="97" spans="1:4" x14ac:dyDescent="0.25">
      <c r="A97" s="2">
        <v>96</v>
      </c>
      <c r="B97" s="2">
        <v>296644.06188591605</v>
      </c>
      <c r="C97" s="2">
        <v>353295.39240985195</v>
      </c>
      <c r="D97" s="29">
        <v>80.133637031614782</v>
      </c>
    </row>
    <row r="98" spans="1:4" x14ac:dyDescent="0.25">
      <c r="A98" s="2">
        <v>97</v>
      </c>
      <c r="B98" s="2">
        <v>296389.06188591442</v>
      </c>
      <c r="C98" s="2">
        <v>353295.39240985195</v>
      </c>
      <c r="D98" s="29">
        <v>70.255368447601796</v>
      </c>
    </row>
    <row r="99" spans="1:4" x14ac:dyDescent="0.25">
      <c r="A99" s="2">
        <v>98</v>
      </c>
      <c r="B99" s="2">
        <v>296134.06188591273</v>
      </c>
      <c r="C99" s="2">
        <v>353295.39240985195</v>
      </c>
      <c r="D99" s="29">
        <v>63.893862475454817</v>
      </c>
    </row>
    <row r="100" spans="1:4" x14ac:dyDescent="0.25">
      <c r="A100" s="2">
        <v>99</v>
      </c>
      <c r="B100" s="2">
        <v>295879.0618859111</v>
      </c>
      <c r="C100" s="2">
        <v>353295.39240985195</v>
      </c>
      <c r="D100" s="29">
        <v>60.434491019695997</v>
      </c>
    </row>
    <row r="101" spans="1:4" x14ac:dyDescent="0.25">
      <c r="A101" s="2">
        <v>100</v>
      </c>
      <c r="B101" s="2">
        <v>297664.06188592257</v>
      </c>
      <c r="C101" s="2">
        <v>353051.11164251791</v>
      </c>
      <c r="D101" s="29">
        <v>77.007133032977578</v>
      </c>
    </row>
    <row r="102" spans="1:4" x14ac:dyDescent="0.25">
      <c r="A102" s="2">
        <v>101</v>
      </c>
      <c r="B102" s="2">
        <v>295624.06188590953</v>
      </c>
      <c r="C102" s="2">
        <v>353051.11164251791</v>
      </c>
      <c r="D102" s="29">
        <v>53.038168637454511</v>
      </c>
    </row>
    <row r="103" spans="1:4" x14ac:dyDescent="0.25">
      <c r="A103" s="2">
        <v>102</v>
      </c>
      <c r="B103" s="2">
        <v>297409.06188592094</v>
      </c>
      <c r="C103" s="2">
        <v>353051.11164251791</v>
      </c>
      <c r="D103" s="29">
        <v>74.874757023453711</v>
      </c>
    </row>
    <row r="104" spans="1:4" x14ac:dyDescent="0.25">
      <c r="A104" s="2">
        <v>103</v>
      </c>
      <c r="B104" s="2">
        <v>297154.06188591925</v>
      </c>
      <c r="C104" s="2">
        <v>353051.11164251791</v>
      </c>
      <c r="D104" s="29">
        <v>73.862659114599225</v>
      </c>
    </row>
    <row r="105" spans="1:4" x14ac:dyDescent="0.25">
      <c r="A105" s="2">
        <v>104</v>
      </c>
      <c r="B105" s="2">
        <v>296899.06188591762</v>
      </c>
      <c r="C105" s="2">
        <v>353051.11164251791</v>
      </c>
      <c r="D105" s="29">
        <v>94.205197576582449</v>
      </c>
    </row>
    <row r="106" spans="1:4" x14ac:dyDescent="0.25">
      <c r="A106" s="2">
        <v>105</v>
      </c>
      <c r="B106" s="2">
        <v>296644.06188591605</v>
      </c>
      <c r="C106" s="2">
        <v>353051.11164251791</v>
      </c>
      <c r="D106" s="29">
        <v>84.651213506460195</v>
      </c>
    </row>
    <row r="107" spans="1:4" x14ac:dyDescent="0.25">
      <c r="A107" s="2">
        <v>106</v>
      </c>
      <c r="B107" s="2">
        <v>296389.06188591442</v>
      </c>
      <c r="C107" s="2">
        <v>353051.11164251791</v>
      </c>
      <c r="D107" s="29">
        <v>70.500794218182577</v>
      </c>
    </row>
    <row r="108" spans="1:4" x14ac:dyDescent="0.25">
      <c r="A108" s="2">
        <v>107</v>
      </c>
      <c r="B108" s="2">
        <v>296134.06188591273</v>
      </c>
      <c r="C108" s="2">
        <v>353051.11164251791</v>
      </c>
      <c r="D108" s="29">
        <v>66.157930355370041</v>
      </c>
    </row>
    <row r="109" spans="1:4" x14ac:dyDescent="0.25">
      <c r="A109" s="2">
        <v>108</v>
      </c>
      <c r="B109" s="2">
        <v>295879.0618859111</v>
      </c>
      <c r="C109" s="2">
        <v>353051.11164251791</v>
      </c>
      <c r="D109" s="29">
        <v>59.493285485804087</v>
      </c>
    </row>
    <row r="110" spans="1:4" x14ac:dyDescent="0.25">
      <c r="A110" s="2">
        <v>109</v>
      </c>
      <c r="B110" s="2">
        <v>297664.06188592257</v>
      </c>
      <c r="C110" s="2">
        <v>352806.83087518386</v>
      </c>
      <c r="D110" s="29">
        <v>76.704649093002089</v>
      </c>
    </row>
    <row r="111" spans="1:4" x14ac:dyDescent="0.25">
      <c r="A111" s="2">
        <v>110</v>
      </c>
      <c r="B111" s="2">
        <v>295624.06188590953</v>
      </c>
      <c r="C111" s="2">
        <v>352806.83087518386</v>
      </c>
      <c r="D111" s="29">
        <v>52.802158570289613</v>
      </c>
    </row>
    <row r="112" spans="1:4" x14ac:dyDescent="0.25">
      <c r="A112" s="2">
        <v>111</v>
      </c>
      <c r="B112" s="2">
        <v>297409.06188592094</v>
      </c>
      <c r="C112" s="2">
        <v>352806.83087518386</v>
      </c>
      <c r="D112" s="29">
        <v>77.684788626134392</v>
      </c>
    </row>
    <row r="113" spans="1:4" x14ac:dyDescent="0.25">
      <c r="A113" s="2">
        <v>112</v>
      </c>
      <c r="B113" s="2">
        <v>297154.06188591925</v>
      </c>
      <c r="C113" s="2">
        <v>352806.83087518386</v>
      </c>
      <c r="D113" s="29">
        <v>90.143086349815121</v>
      </c>
    </row>
    <row r="114" spans="1:4" x14ac:dyDescent="0.25">
      <c r="A114" s="2">
        <v>113</v>
      </c>
      <c r="B114" s="2">
        <v>296899.06188591762</v>
      </c>
      <c r="C114" s="2">
        <v>352806.83087518386</v>
      </c>
      <c r="D114" s="29">
        <v>61.550706490427253</v>
      </c>
    </row>
    <row r="115" spans="1:4" x14ac:dyDescent="0.25">
      <c r="A115" s="2">
        <v>114</v>
      </c>
      <c r="B115" s="2">
        <v>296644.06188591605</v>
      </c>
      <c r="C115" s="2">
        <v>352806.83087518386</v>
      </c>
      <c r="D115" s="29">
        <v>78.115349300801768</v>
      </c>
    </row>
    <row r="116" spans="1:4" x14ac:dyDescent="0.25">
      <c r="A116" s="2">
        <v>115</v>
      </c>
      <c r="B116" s="2">
        <v>296389.06188591442</v>
      </c>
      <c r="C116" s="2">
        <v>352806.83087518386</v>
      </c>
      <c r="D116" s="29">
        <v>74.690645218640569</v>
      </c>
    </row>
    <row r="117" spans="1:4" x14ac:dyDescent="0.25">
      <c r="A117" s="2">
        <v>116</v>
      </c>
      <c r="B117" s="2">
        <v>296134.06188591273</v>
      </c>
      <c r="C117" s="2">
        <v>352806.83087518386</v>
      </c>
      <c r="D117" s="29">
        <v>65.915188750028619</v>
      </c>
    </row>
    <row r="118" spans="1:4" x14ac:dyDescent="0.25">
      <c r="A118" s="2">
        <v>117</v>
      </c>
      <c r="B118" s="2">
        <v>295879.0618859111</v>
      </c>
      <c r="C118" s="2">
        <v>352806.83087518386</v>
      </c>
      <c r="D118" s="29">
        <v>58.797231549918656</v>
      </c>
    </row>
    <row r="119" spans="1:4" x14ac:dyDescent="0.25">
      <c r="A119" s="2">
        <v>118</v>
      </c>
      <c r="B119" s="2">
        <v>297664.06188592257</v>
      </c>
      <c r="C119" s="2">
        <v>352562.55010784982</v>
      </c>
      <c r="D119" s="29">
        <v>79.278685592114925</v>
      </c>
    </row>
    <row r="120" spans="1:4" x14ac:dyDescent="0.25">
      <c r="A120" s="2">
        <v>119</v>
      </c>
      <c r="B120" s="2">
        <v>295624.06188590953</v>
      </c>
      <c r="C120" s="2">
        <v>352562.55010784982</v>
      </c>
      <c r="D120" s="29">
        <v>47.64164212748409</v>
      </c>
    </row>
    <row r="121" spans="1:4" x14ac:dyDescent="0.25">
      <c r="A121" s="2">
        <v>120</v>
      </c>
      <c r="B121" s="2">
        <v>297409.06188592094</v>
      </c>
      <c r="C121" s="2">
        <v>352562.55010784982</v>
      </c>
      <c r="D121" s="29">
        <v>98.316402764916418</v>
      </c>
    </row>
    <row r="122" spans="1:4" x14ac:dyDescent="0.25">
      <c r="A122" s="2">
        <v>121</v>
      </c>
      <c r="B122" s="2">
        <v>297154.06188591925</v>
      </c>
      <c r="C122" s="2">
        <v>352562.55010784982</v>
      </c>
      <c r="D122" s="29">
        <v>86.571631977409126</v>
      </c>
    </row>
    <row r="123" spans="1:4" x14ac:dyDescent="0.25">
      <c r="A123" s="2">
        <v>122</v>
      </c>
      <c r="B123" s="2">
        <v>296899.06188591762</v>
      </c>
      <c r="C123" s="2">
        <v>352562.55010784982</v>
      </c>
      <c r="D123" s="29">
        <v>77.630972115993501</v>
      </c>
    </row>
    <row r="124" spans="1:4" x14ac:dyDescent="0.25">
      <c r="A124" s="2">
        <v>123</v>
      </c>
      <c r="B124" s="2">
        <v>296644.06188591605</v>
      </c>
      <c r="C124" s="2">
        <v>352562.55010784982</v>
      </c>
      <c r="D124" s="29">
        <v>80.59375355780125</v>
      </c>
    </row>
    <row r="125" spans="1:4" x14ac:dyDescent="0.25">
      <c r="A125" s="2">
        <v>124</v>
      </c>
      <c r="B125" s="2">
        <v>296389.06188591442</v>
      </c>
      <c r="C125" s="2">
        <v>352562.55010784982</v>
      </c>
      <c r="D125" s="29">
        <v>73.247158889472487</v>
      </c>
    </row>
    <row r="126" spans="1:4" x14ac:dyDescent="0.25">
      <c r="A126" s="2">
        <v>125</v>
      </c>
      <c r="B126" s="2">
        <v>296134.06188591273</v>
      </c>
      <c r="C126" s="2">
        <v>352562.55010784982</v>
      </c>
      <c r="D126" s="29">
        <v>63.808793866038336</v>
      </c>
    </row>
    <row r="127" spans="1:4" x14ac:dyDescent="0.25">
      <c r="A127" s="2">
        <v>126</v>
      </c>
      <c r="B127" s="2">
        <v>295879.0618859111</v>
      </c>
      <c r="C127" s="2">
        <v>352562.55010784982</v>
      </c>
      <c r="D127" s="29">
        <v>56.251899444311853</v>
      </c>
    </row>
    <row r="128" spans="1:4" x14ac:dyDescent="0.25">
      <c r="A128" s="2">
        <v>127</v>
      </c>
      <c r="B128" s="2">
        <v>297664.06188592257</v>
      </c>
      <c r="C128" s="2">
        <v>352318.26934051578</v>
      </c>
      <c r="D128" s="29">
        <v>94.719991353154185</v>
      </c>
    </row>
    <row r="129" spans="1:4" x14ac:dyDescent="0.25">
      <c r="A129" s="2">
        <v>128</v>
      </c>
      <c r="B129" s="2">
        <v>295624.06188590953</v>
      </c>
      <c r="C129" s="2">
        <v>352318.26934051578</v>
      </c>
      <c r="D129" s="29">
        <v>47.459883995130667</v>
      </c>
    </row>
    <row r="130" spans="1:4" x14ac:dyDescent="0.25">
      <c r="A130" s="2">
        <v>129</v>
      </c>
      <c r="B130" s="2">
        <v>297409.06188592094</v>
      </c>
      <c r="C130" s="2">
        <v>352318.26934051578</v>
      </c>
      <c r="D130" s="29">
        <v>96.054070928990839</v>
      </c>
    </row>
    <row r="131" spans="1:4" x14ac:dyDescent="0.25">
      <c r="A131" s="2">
        <v>130</v>
      </c>
      <c r="B131" s="2">
        <v>297154.06188591925</v>
      </c>
      <c r="C131" s="2">
        <v>352318.26934051578</v>
      </c>
      <c r="D131" s="29">
        <v>90.036505822539326</v>
      </c>
    </row>
    <row r="132" spans="1:4" x14ac:dyDescent="0.25">
      <c r="A132" s="2">
        <v>131</v>
      </c>
      <c r="B132" s="2">
        <v>296899.06188591762</v>
      </c>
      <c r="C132" s="2">
        <v>352318.26934051578</v>
      </c>
      <c r="D132" s="29">
        <v>77.369253495484585</v>
      </c>
    </row>
    <row r="133" spans="1:4" x14ac:dyDescent="0.25">
      <c r="A133" s="2">
        <v>132</v>
      </c>
      <c r="B133" s="2">
        <v>296644.06188591605</v>
      </c>
      <c r="C133" s="2">
        <v>352318.26934051578</v>
      </c>
      <c r="D133" s="29">
        <v>81.873286394625907</v>
      </c>
    </row>
    <row r="134" spans="1:4" x14ac:dyDescent="0.25">
      <c r="A134" s="2">
        <v>133</v>
      </c>
      <c r="B134" s="2">
        <v>296389.06188591442</v>
      </c>
      <c r="C134" s="2">
        <v>352318.26934051578</v>
      </c>
      <c r="D134" s="29">
        <v>72.29819060951472</v>
      </c>
    </row>
    <row r="135" spans="1:4" x14ac:dyDescent="0.25">
      <c r="A135" s="2">
        <v>134</v>
      </c>
      <c r="B135" s="2">
        <v>296134.06188591273</v>
      </c>
      <c r="C135" s="2">
        <v>352318.26934051578</v>
      </c>
      <c r="D135" s="29">
        <v>62.587553895413883</v>
      </c>
    </row>
    <row r="136" spans="1:4" x14ac:dyDescent="0.25">
      <c r="A136" s="2">
        <v>135</v>
      </c>
      <c r="B136" s="2">
        <v>295879.0618859111</v>
      </c>
      <c r="C136" s="2">
        <v>352318.26934051578</v>
      </c>
      <c r="D136" s="29">
        <v>51.758136107176547</v>
      </c>
    </row>
  </sheetData>
  <sheetCalcPr fullCalcOnLoad="1"/>
  <mergeCells count="10">
    <mergeCell ref="M1:N1"/>
    <mergeCell ref="F1:K1"/>
    <mergeCell ref="F7:G7"/>
    <mergeCell ref="H7:K7"/>
    <mergeCell ref="F6:G6"/>
    <mergeCell ref="H6:K6"/>
    <mergeCell ref="F3:H3"/>
    <mergeCell ref="F4:H4"/>
    <mergeCell ref="I3:K3"/>
    <mergeCell ref="I4:K4"/>
  </mergeCells>
  <phoneticPr fontId="1" type="noConversion"/>
  <conditionalFormatting sqref="D2:D136">
    <cfRule type="expression" dxfId="35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showGridLines="0" tabSelected="1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298024.06188591092</v>
      </c>
      <c r="C2" s="2">
        <v>355738.20008319285</v>
      </c>
      <c r="D2" s="12">
        <v>56.482572121769202</v>
      </c>
      <c r="F2" s="9" t="s">
        <v>4</v>
      </c>
      <c r="G2" s="7">
        <f>AVERAGE(D:D)</f>
        <v>97.972148752662406</v>
      </c>
      <c r="H2" s="6" t="s">
        <v>5</v>
      </c>
      <c r="I2" s="7">
        <f>MIN(D:D)</f>
        <v>56.482572121769202</v>
      </c>
      <c r="J2" s="6" t="s">
        <v>6</v>
      </c>
      <c r="K2" s="8">
        <f>MAX(D:D)</f>
        <v>132.49871405303477</v>
      </c>
      <c r="M2" s="13" t="s">
        <v>17</v>
      </c>
      <c r="N2" s="14">
        <v>1</v>
      </c>
    </row>
    <row r="3" spans="1:14" x14ac:dyDescent="0.25">
      <c r="A3" s="2">
        <v>2</v>
      </c>
      <c r="B3" s="2">
        <v>298024.06188591104</v>
      </c>
      <c r="C3" s="2">
        <v>355478.20008319424</v>
      </c>
      <c r="D3" s="12">
        <v>64.211946058720358</v>
      </c>
      <c r="F3" s="21" t="s">
        <v>7</v>
      </c>
      <c r="G3" s="22"/>
      <c r="H3" s="22"/>
      <c r="I3" s="25">
        <f>IF(平均照度&gt;1,最小照度/平均照度,0)</f>
        <v>0.57651662070169996</v>
      </c>
      <c r="J3" s="25"/>
      <c r="K3" s="26"/>
    </row>
    <row r="4" spans="1:14" x14ac:dyDescent="0.25">
      <c r="A4" s="2">
        <v>3</v>
      </c>
      <c r="B4" s="2">
        <v>298024.06188591116</v>
      </c>
      <c r="C4" s="2">
        <v>355218.20008319564</v>
      </c>
      <c r="D4" s="29">
        <v>72.614280033409599</v>
      </c>
      <c r="F4" s="23" t="s">
        <v>13</v>
      </c>
      <c r="G4" s="24"/>
      <c r="H4" s="24"/>
      <c r="I4" s="27">
        <f>IF(最大照度&gt;1,最小照度/最大照度,0)</f>
        <v>0.42628770041618014</v>
      </c>
      <c r="J4" s="27"/>
      <c r="K4" s="28"/>
    </row>
    <row r="5" spans="1:14" x14ac:dyDescent="0.25">
      <c r="A5" s="2">
        <v>4</v>
      </c>
      <c r="B5" s="2">
        <v>298024.06188591127</v>
      </c>
      <c r="C5" s="2">
        <v>354958.20008319704</v>
      </c>
      <c r="D5" s="29">
        <v>79.57378143608571</v>
      </c>
      <c r="F5" s="10" t="s">
        <v>8</v>
      </c>
      <c r="G5" s="3" t="s">
        <v>21</v>
      </c>
      <c r="H5" s="11" t="s">
        <v>14</v>
      </c>
      <c r="I5" s="11" t="s">
        <v>22</v>
      </c>
      <c r="J5" s="10" t="s">
        <v>9</v>
      </c>
      <c r="K5" s="5">
        <v>3.21</v>
      </c>
    </row>
    <row r="6" spans="1:14" x14ac:dyDescent="0.25">
      <c r="A6" s="2">
        <v>5</v>
      </c>
      <c r="B6" s="2">
        <v>298024.06188591139</v>
      </c>
      <c r="C6" s="2">
        <v>354698.20008319843</v>
      </c>
      <c r="D6" s="29">
        <v>84.484241848587999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298024.06188591151</v>
      </c>
      <c r="C7" s="2">
        <v>354438.20008319983</v>
      </c>
      <c r="D7" s="29">
        <v>88.245274219810966</v>
      </c>
      <c r="F7" s="18" t="s">
        <v>12</v>
      </c>
      <c r="G7" s="18"/>
      <c r="H7" s="19">
        <f ca="1">TODAY()</f>
        <v>45285</v>
      </c>
      <c r="I7" s="20"/>
      <c r="J7" s="20"/>
      <c r="K7" s="20"/>
    </row>
    <row r="8" spans="1:14" x14ac:dyDescent="0.25">
      <c r="A8" s="2">
        <v>7</v>
      </c>
      <c r="B8" s="2">
        <v>298024.06188591168</v>
      </c>
      <c r="C8" s="2">
        <v>354178.20008320123</v>
      </c>
      <c r="D8" s="29">
        <v>87.424812271147985</v>
      </c>
    </row>
    <row r="9" spans="1:14" x14ac:dyDescent="0.25">
      <c r="A9" s="2">
        <v>8</v>
      </c>
      <c r="B9" s="2">
        <v>298264.06188590988</v>
      </c>
      <c r="C9" s="2">
        <v>355738.20008319296</v>
      </c>
      <c r="D9" s="29">
        <v>63.229813459813592</v>
      </c>
    </row>
    <row r="10" spans="1:14" x14ac:dyDescent="0.25">
      <c r="A10" s="2">
        <v>9</v>
      </c>
      <c r="B10" s="2">
        <v>298264.06188590993</v>
      </c>
      <c r="C10" s="2">
        <v>355478.20008319436</v>
      </c>
      <c r="D10" s="29">
        <v>71.798128534257415</v>
      </c>
    </row>
    <row r="11" spans="1:14" x14ac:dyDescent="0.25">
      <c r="A11" s="2">
        <v>10</v>
      </c>
      <c r="B11" s="2">
        <v>298264.06188591005</v>
      </c>
      <c r="C11" s="2">
        <v>355218.20008319576</v>
      </c>
      <c r="D11" s="29">
        <v>80.469377899467958</v>
      </c>
    </row>
    <row r="12" spans="1:14" x14ac:dyDescent="0.25">
      <c r="A12" s="2">
        <v>11</v>
      </c>
      <c r="B12" s="2">
        <v>298264.06188591017</v>
      </c>
      <c r="C12" s="2">
        <v>354958.20008319715</v>
      </c>
      <c r="D12" s="29">
        <v>89.73405391693116</v>
      </c>
    </row>
    <row r="13" spans="1:14" x14ac:dyDescent="0.25">
      <c r="A13" s="2">
        <v>12</v>
      </c>
      <c r="B13" s="2">
        <v>298264.06188591028</v>
      </c>
      <c r="C13" s="2">
        <v>354698.20008319855</v>
      </c>
      <c r="D13" s="29">
        <v>97.225493484139449</v>
      </c>
    </row>
    <row r="14" spans="1:14" x14ac:dyDescent="0.25">
      <c r="A14" s="2">
        <v>13</v>
      </c>
      <c r="B14" s="2">
        <v>298264.0618859104</v>
      </c>
      <c r="C14" s="2">
        <v>354438.20008319995</v>
      </c>
      <c r="D14" s="29">
        <v>99.537415160834783</v>
      </c>
    </row>
    <row r="15" spans="1:14" x14ac:dyDescent="0.25">
      <c r="A15" s="2">
        <v>14</v>
      </c>
      <c r="B15" s="2">
        <v>298264.06188591057</v>
      </c>
      <c r="C15" s="2">
        <v>354178.20008320134</v>
      </c>
      <c r="D15" s="29">
        <v>99.051968118846432</v>
      </c>
    </row>
    <row r="16" spans="1:14" x14ac:dyDescent="0.25">
      <c r="A16" s="2">
        <v>15</v>
      </c>
      <c r="B16" s="2">
        <v>298504.06188590877</v>
      </c>
      <c r="C16" s="2">
        <v>355738.20008319308</v>
      </c>
      <c r="D16" s="29">
        <v>68.768428792804471</v>
      </c>
    </row>
    <row r="17" spans="1:4" x14ac:dyDescent="0.25">
      <c r="A17" s="2">
        <v>16</v>
      </c>
      <c r="B17" s="2">
        <v>298504.0618859097</v>
      </c>
      <c r="C17" s="2">
        <v>353918.20008320286</v>
      </c>
      <c r="D17" s="29">
        <v>98.682396291792415</v>
      </c>
    </row>
    <row r="18" spans="1:4" x14ac:dyDescent="0.25">
      <c r="A18" s="2">
        <v>17</v>
      </c>
      <c r="B18" s="2">
        <v>298504.06188590889</v>
      </c>
      <c r="C18" s="2">
        <v>355478.20008319448</v>
      </c>
      <c r="D18" s="29">
        <v>78.258567995429047</v>
      </c>
    </row>
    <row r="19" spans="1:4" x14ac:dyDescent="0.25">
      <c r="A19" s="2">
        <v>18</v>
      </c>
      <c r="B19" s="2">
        <v>298504.06188590906</v>
      </c>
      <c r="C19" s="2">
        <v>355218.20008319587</v>
      </c>
      <c r="D19" s="29">
        <v>88.640005161464231</v>
      </c>
    </row>
    <row r="20" spans="1:4" x14ac:dyDescent="0.25">
      <c r="A20" s="2">
        <v>19</v>
      </c>
      <c r="B20" s="2">
        <v>298504.06188590918</v>
      </c>
      <c r="C20" s="2">
        <v>354958.20008319727</v>
      </c>
      <c r="D20" s="29">
        <v>100.39633896857499</v>
      </c>
    </row>
    <row r="21" spans="1:4" x14ac:dyDescent="0.25">
      <c r="A21" s="2">
        <v>20</v>
      </c>
      <c r="B21" s="2">
        <v>298504.06188590929</v>
      </c>
      <c r="C21" s="2">
        <v>354698.20008319867</v>
      </c>
      <c r="D21" s="29">
        <v>108.63606486767532</v>
      </c>
    </row>
    <row r="22" spans="1:4" x14ac:dyDescent="0.25">
      <c r="A22" s="2">
        <v>21</v>
      </c>
      <c r="B22" s="2">
        <v>298504.06188590941</v>
      </c>
      <c r="C22" s="2">
        <v>354438.20008320006</v>
      </c>
      <c r="D22" s="29">
        <v>110.44016217648984</v>
      </c>
    </row>
    <row r="23" spans="1:4" x14ac:dyDescent="0.25">
      <c r="A23" s="2">
        <v>22</v>
      </c>
      <c r="B23" s="2">
        <v>298504.06188590958</v>
      </c>
      <c r="C23" s="2">
        <v>354178.20008320146</v>
      </c>
      <c r="D23" s="29">
        <v>105.92383469521998</v>
      </c>
    </row>
    <row r="24" spans="1:4" x14ac:dyDescent="0.25">
      <c r="A24" s="2">
        <v>23</v>
      </c>
      <c r="B24" s="2">
        <v>298744.06188590778</v>
      </c>
      <c r="C24" s="2">
        <v>355738.20008319319</v>
      </c>
      <c r="D24" s="29">
        <v>71.938332744240753</v>
      </c>
    </row>
    <row r="25" spans="1:4" x14ac:dyDescent="0.25">
      <c r="A25" s="2">
        <v>24</v>
      </c>
      <c r="B25" s="2">
        <v>298744.0618859086</v>
      </c>
      <c r="C25" s="2">
        <v>353918.20008320297</v>
      </c>
      <c r="D25" s="29">
        <v>108.40831337243317</v>
      </c>
    </row>
    <row r="26" spans="1:4" x14ac:dyDescent="0.25">
      <c r="A26" s="2">
        <v>25</v>
      </c>
      <c r="B26" s="2">
        <v>298744.0618859079</v>
      </c>
      <c r="C26" s="2">
        <v>355478.20008319459</v>
      </c>
      <c r="D26" s="29">
        <v>83.283383710831401</v>
      </c>
    </row>
    <row r="27" spans="1:4" x14ac:dyDescent="0.25">
      <c r="A27" s="2">
        <v>26</v>
      </c>
      <c r="B27" s="2">
        <v>298744.06188590801</v>
      </c>
      <c r="C27" s="2">
        <v>355218.20008319599</v>
      </c>
      <c r="D27" s="29">
        <v>96.309434555172928</v>
      </c>
    </row>
    <row r="28" spans="1:4" x14ac:dyDescent="0.25">
      <c r="A28" s="2">
        <v>27</v>
      </c>
      <c r="B28" s="2">
        <v>298744.06188590813</v>
      </c>
      <c r="C28" s="2">
        <v>354958.20008319739</v>
      </c>
      <c r="D28" s="29">
        <v>108.80879849731923</v>
      </c>
    </row>
    <row r="29" spans="1:4" x14ac:dyDescent="0.25">
      <c r="A29" s="2">
        <v>28</v>
      </c>
      <c r="B29" s="2">
        <v>298744.06188590825</v>
      </c>
      <c r="C29" s="2">
        <v>354698.20008319878</v>
      </c>
      <c r="D29" s="29">
        <v>118.93359914451838</v>
      </c>
    </row>
    <row r="30" spans="1:4" x14ac:dyDescent="0.25">
      <c r="A30" s="2">
        <v>29</v>
      </c>
      <c r="B30" s="2">
        <v>298744.0618859083</v>
      </c>
      <c r="C30" s="2">
        <v>354438.20008320018</v>
      </c>
      <c r="D30" s="29">
        <v>122.43257134646177</v>
      </c>
    </row>
    <row r="31" spans="1:4" x14ac:dyDescent="0.25">
      <c r="A31" s="2">
        <v>30</v>
      </c>
      <c r="B31" s="2">
        <v>298744.06188590848</v>
      </c>
      <c r="C31" s="2">
        <v>354178.20008320158</v>
      </c>
      <c r="D31" s="29">
        <v>118.95432940781119</v>
      </c>
    </row>
    <row r="32" spans="1:4" x14ac:dyDescent="0.25">
      <c r="A32" s="2">
        <v>31</v>
      </c>
      <c r="B32" s="2">
        <v>298984.06188590667</v>
      </c>
      <c r="C32" s="2">
        <v>355738.20008319331</v>
      </c>
      <c r="D32" s="29">
        <v>75.039192471653223</v>
      </c>
    </row>
    <row r="33" spans="1:4" x14ac:dyDescent="0.25">
      <c r="A33" s="2">
        <v>32</v>
      </c>
      <c r="B33" s="2">
        <v>298984.06188590761</v>
      </c>
      <c r="C33" s="2">
        <v>353918.20008320309</v>
      </c>
      <c r="D33" s="29">
        <v>114.23942544460296</v>
      </c>
    </row>
    <row r="34" spans="1:4" x14ac:dyDescent="0.25">
      <c r="A34" s="2">
        <v>33</v>
      </c>
      <c r="B34" s="2">
        <v>298984.06188590679</v>
      </c>
      <c r="C34" s="2">
        <v>355478.20008319471</v>
      </c>
      <c r="D34" s="29">
        <v>86.079329714179039</v>
      </c>
    </row>
    <row r="35" spans="1:4" x14ac:dyDescent="0.25">
      <c r="A35" s="2">
        <v>34</v>
      </c>
      <c r="B35" s="2">
        <v>298984.06188590691</v>
      </c>
      <c r="C35" s="2">
        <v>355218.2000831961</v>
      </c>
      <c r="D35" s="29">
        <v>99.971631914377227</v>
      </c>
    </row>
    <row r="36" spans="1:4" x14ac:dyDescent="0.25">
      <c r="A36" s="2">
        <v>35</v>
      </c>
      <c r="B36" s="2">
        <v>298984.06188590702</v>
      </c>
      <c r="C36" s="2">
        <v>354958.2000831975</v>
      </c>
      <c r="D36" s="29">
        <v>114.84731103926897</v>
      </c>
    </row>
    <row r="37" spans="1:4" x14ac:dyDescent="0.25">
      <c r="A37" s="2">
        <v>36</v>
      </c>
      <c r="B37" s="2">
        <v>298984.06188590714</v>
      </c>
      <c r="C37" s="2">
        <v>354698.2000831989</v>
      </c>
      <c r="D37" s="29">
        <v>126.47023816376924</v>
      </c>
    </row>
    <row r="38" spans="1:4" x14ac:dyDescent="0.25">
      <c r="A38" s="2">
        <v>37</v>
      </c>
      <c r="B38" s="2">
        <v>298984.06188590726</v>
      </c>
      <c r="C38" s="2">
        <v>354438.2000832003</v>
      </c>
      <c r="D38" s="29">
        <v>130.2821741849184</v>
      </c>
    </row>
    <row r="39" spans="1:4" x14ac:dyDescent="0.25">
      <c r="A39" s="2">
        <v>38</v>
      </c>
      <c r="B39" s="2">
        <v>298984.06188590749</v>
      </c>
      <c r="C39" s="2">
        <v>354178.20008320169</v>
      </c>
      <c r="D39" s="29">
        <v>125.76068909049036</v>
      </c>
    </row>
    <row r="40" spans="1:4" x14ac:dyDescent="0.25">
      <c r="A40" s="2">
        <v>39</v>
      </c>
      <c r="B40" s="2">
        <v>299224.06188590568</v>
      </c>
      <c r="C40" s="2">
        <v>355738.20008319343</v>
      </c>
      <c r="D40" s="29">
        <v>72.791450729668142</v>
      </c>
    </row>
    <row r="41" spans="1:4" x14ac:dyDescent="0.25">
      <c r="A41" s="2">
        <v>40</v>
      </c>
      <c r="B41" s="2">
        <v>299224.0618859058</v>
      </c>
      <c r="C41" s="2">
        <v>355478.20008319482</v>
      </c>
      <c r="D41" s="29">
        <v>85.976788958013074</v>
      </c>
    </row>
    <row r="42" spans="1:4" x14ac:dyDescent="0.25">
      <c r="A42" s="2">
        <v>41</v>
      </c>
      <c r="B42" s="2">
        <v>299224.06188590592</v>
      </c>
      <c r="C42" s="2">
        <v>355218.20008319622</v>
      </c>
      <c r="D42" s="29">
        <v>100.52098999977112</v>
      </c>
    </row>
    <row r="43" spans="1:4" x14ac:dyDescent="0.25">
      <c r="A43" s="2">
        <v>42</v>
      </c>
      <c r="B43" s="2">
        <v>299224.06188590603</v>
      </c>
      <c r="C43" s="2">
        <v>354958.20008319762</v>
      </c>
      <c r="D43" s="29">
        <v>115.66602480769158</v>
      </c>
    </row>
    <row r="44" spans="1:4" x14ac:dyDescent="0.25">
      <c r="A44" s="2">
        <v>43</v>
      </c>
      <c r="B44" s="2">
        <v>299224.06188590615</v>
      </c>
      <c r="C44" s="2">
        <v>354698.20008319902</v>
      </c>
      <c r="D44" s="29">
        <v>125.86957121104003</v>
      </c>
    </row>
    <row r="45" spans="1:4" x14ac:dyDescent="0.25">
      <c r="A45" s="2">
        <v>44</v>
      </c>
      <c r="B45" s="2">
        <v>299224.06188590627</v>
      </c>
      <c r="C45" s="2">
        <v>354438.20008320041</v>
      </c>
      <c r="D45" s="29">
        <v>132.49871405303477</v>
      </c>
    </row>
    <row r="46" spans="1:4" x14ac:dyDescent="0.25">
      <c r="A46" s="2">
        <v>45</v>
      </c>
      <c r="B46" s="2">
        <v>299224.06188590644</v>
      </c>
      <c r="C46" s="2">
        <v>354178.20008320181</v>
      </c>
      <c r="D46" s="29">
        <v>131.31205732911826</v>
      </c>
    </row>
    <row r="47" spans="1:4" x14ac:dyDescent="0.25">
      <c r="A47" s="2">
        <v>46</v>
      </c>
      <c r="B47" s="2">
        <v>299464.06188590458</v>
      </c>
      <c r="C47" s="2">
        <v>355738.20008319349</v>
      </c>
      <c r="D47" s="29">
        <v>70.062476372122759</v>
      </c>
    </row>
    <row r="48" spans="1:4" x14ac:dyDescent="0.25">
      <c r="A48" s="2">
        <v>47</v>
      </c>
      <c r="B48" s="2">
        <v>299464.0618859047</v>
      </c>
      <c r="C48" s="2">
        <v>355478.20008319488</v>
      </c>
      <c r="D48" s="29">
        <v>81.837402781993163</v>
      </c>
    </row>
    <row r="49" spans="1:4" x14ac:dyDescent="0.25">
      <c r="A49" s="2">
        <v>48</v>
      </c>
      <c r="B49" s="2">
        <v>299464.06188590481</v>
      </c>
      <c r="C49" s="2">
        <v>355218.20008319628</v>
      </c>
      <c r="D49" s="29">
        <v>96.624786361753948</v>
      </c>
    </row>
    <row r="50" spans="1:4" x14ac:dyDescent="0.25">
      <c r="A50" s="2">
        <v>49</v>
      </c>
      <c r="B50" s="2">
        <v>299464.06188590493</v>
      </c>
      <c r="C50" s="2">
        <v>354958.20008319768</v>
      </c>
      <c r="D50" s="29">
        <v>109.94177079617977</v>
      </c>
    </row>
    <row r="51" spans="1:4" x14ac:dyDescent="0.25">
      <c r="A51" s="2">
        <v>50</v>
      </c>
      <c r="B51" s="2">
        <v>299464.06188590504</v>
      </c>
      <c r="C51" s="2">
        <v>354698.20008319907</v>
      </c>
      <c r="D51" s="29">
        <v>122.46089362144471</v>
      </c>
    </row>
    <row r="52" spans="1:4" x14ac:dyDescent="0.25">
      <c r="A52" s="2">
        <v>51</v>
      </c>
      <c r="B52" s="2">
        <v>299464.06188590516</v>
      </c>
      <c r="C52" s="2">
        <v>354438.20008320047</v>
      </c>
      <c r="D52" s="29">
        <v>127.68416112214328</v>
      </c>
    </row>
    <row r="53" spans="1:4" x14ac:dyDescent="0.25">
      <c r="A53" s="2">
        <v>52</v>
      </c>
      <c r="B53" s="2">
        <v>299464.06188590534</v>
      </c>
      <c r="C53" s="2">
        <v>354178.20008320187</v>
      </c>
      <c r="D53" s="29">
        <v>125.7169346791506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53">
    <cfRule type="expression" dxfId="5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305344.06188591657</v>
      </c>
      <c r="C2" s="2">
        <v>350098.35322163429</v>
      </c>
      <c r="D2" s="12">
        <v>361.24320031762119</v>
      </c>
      <c r="F2" s="9" t="s">
        <v>4</v>
      </c>
      <c r="G2" s="7">
        <f>AVERAGE(D:D)</f>
        <v>996.48797118370612</v>
      </c>
      <c r="H2" s="6" t="s">
        <v>5</v>
      </c>
      <c r="I2" s="7">
        <f>MIN(D:D)</f>
        <v>149.8954555293918</v>
      </c>
      <c r="J2" s="6" t="s">
        <v>6</v>
      </c>
      <c r="K2" s="8">
        <f>MAX(D:D)</f>
        <v>7913.9936656761165</v>
      </c>
      <c r="M2" s="13" t="s">
        <v>17</v>
      </c>
      <c r="N2" s="14">
        <v>1</v>
      </c>
    </row>
    <row r="3" spans="1:14" x14ac:dyDescent="0.25">
      <c r="A3" s="2">
        <v>2</v>
      </c>
      <c r="B3" s="2">
        <v>305344.06188591663</v>
      </c>
      <c r="C3" s="2">
        <v>352138.20008319279</v>
      </c>
      <c r="D3" s="12">
        <v>428.24173386335383</v>
      </c>
      <c r="F3" s="21" t="s">
        <v>7</v>
      </c>
      <c r="G3" s="22"/>
      <c r="H3" s="22"/>
      <c r="I3" s="25">
        <f>IF(平均照度&gt;1,最小照度/平均照度,0)</f>
        <v>0.15042374806725894</v>
      </c>
      <c r="J3" s="25"/>
      <c r="K3" s="26"/>
    </row>
    <row r="4" spans="1:14" x14ac:dyDescent="0.25">
      <c r="A4" s="2">
        <v>3</v>
      </c>
      <c r="B4" s="2">
        <v>305344.06188591657</v>
      </c>
      <c r="C4" s="2">
        <v>350353.3340793291</v>
      </c>
      <c r="D4" s="29">
        <v>357.89041355013848</v>
      </c>
      <c r="F4" s="23" t="s">
        <v>13</v>
      </c>
      <c r="G4" s="24"/>
      <c r="H4" s="24"/>
      <c r="I4" s="27">
        <f>IF(最大照度&gt;1,最小照度/最大照度,0)</f>
        <v>1.8940557935938879E-2</v>
      </c>
      <c r="J4" s="27"/>
      <c r="K4" s="28"/>
    </row>
    <row r="5" spans="1:14" x14ac:dyDescent="0.25">
      <c r="A5" s="2">
        <v>4</v>
      </c>
      <c r="B5" s="2">
        <v>305344.06188591657</v>
      </c>
      <c r="C5" s="2">
        <v>350608.31493702391</v>
      </c>
      <c r="D5" s="29">
        <v>466.98789381623277</v>
      </c>
      <c r="F5" s="10" t="s">
        <v>8</v>
      </c>
      <c r="G5" s="3" t="s">
        <v>23</v>
      </c>
      <c r="H5" s="11" t="s">
        <v>14</v>
      </c>
      <c r="I5" s="11" t="s">
        <v>24</v>
      </c>
      <c r="J5" s="10" t="s">
        <v>9</v>
      </c>
      <c r="K5" s="5">
        <v>7.25</v>
      </c>
    </row>
    <row r="6" spans="1:14" x14ac:dyDescent="0.25">
      <c r="A6" s="2">
        <v>5</v>
      </c>
      <c r="B6" s="2">
        <v>305344.06188591657</v>
      </c>
      <c r="C6" s="2">
        <v>350863.29579471872</v>
      </c>
      <c r="D6" s="29">
        <v>890.42734665870682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305344.06188591657</v>
      </c>
      <c r="C7" s="2">
        <v>351118.27665241354</v>
      </c>
      <c r="D7" s="29">
        <v>6606.0859223365796</v>
      </c>
      <c r="F7" s="18" t="s">
        <v>12</v>
      </c>
      <c r="G7" s="18"/>
      <c r="H7" s="19">
        <f ca="1">TODAY()</f>
        <v>45285</v>
      </c>
      <c r="I7" s="20"/>
      <c r="J7" s="20"/>
      <c r="K7" s="20"/>
    </row>
    <row r="8" spans="1:14" x14ac:dyDescent="0.25">
      <c r="A8" s="2">
        <v>7</v>
      </c>
      <c r="B8" s="2">
        <v>305344.06188591657</v>
      </c>
      <c r="C8" s="2">
        <v>351373.25751010835</v>
      </c>
      <c r="D8" s="29">
        <v>6587.5279499816897</v>
      </c>
    </row>
    <row r="9" spans="1:14" x14ac:dyDescent="0.25">
      <c r="A9" s="2">
        <v>8</v>
      </c>
      <c r="B9" s="2">
        <v>305344.06188591663</v>
      </c>
      <c r="C9" s="2">
        <v>351628.23836780316</v>
      </c>
      <c r="D9" s="29">
        <v>6524.0312636756898</v>
      </c>
    </row>
    <row r="10" spans="1:14" x14ac:dyDescent="0.25">
      <c r="A10" s="2">
        <v>9</v>
      </c>
      <c r="B10" s="2">
        <v>305344.06188591663</v>
      </c>
      <c r="C10" s="2">
        <v>351883.21922549797</v>
      </c>
      <c r="D10" s="29">
        <v>607.40646935701363</v>
      </c>
    </row>
    <row r="11" spans="1:14" x14ac:dyDescent="0.25">
      <c r="A11" s="2">
        <v>10</v>
      </c>
      <c r="B11" s="2">
        <v>305099.06188591628</v>
      </c>
      <c r="C11" s="2">
        <v>350098.35322163429</v>
      </c>
      <c r="D11" s="29">
        <v>387.74124776601792</v>
      </c>
    </row>
    <row r="12" spans="1:14" x14ac:dyDescent="0.25">
      <c r="A12" s="2">
        <v>11</v>
      </c>
      <c r="B12" s="2">
        <v>305099.06188591628</v>
      </c>
      <c r="C12" s="2">
        <v>352138.20008319279</v>
      </c>
      <c r="D12" s="29">
        <v>804.32230676412598</v>
      </c>
    </row>
    <row r="13" spans="1:14" x14ac:dyDescent="0.25">
      <c r="A13" s="2">
        <v>12</v>
      </c>
      <c r="B13" s="2">
        <v>305099.06188591628</v>
      </c>
      <c r="C13" s="2">
        <v>350353.3340793291</v>
      </c>
      <c r="D13" s="29">
        <v>391.87907017946242</v>
      </c>
    </row>
    <row r="14" spans="1:14" x14ac:dyDescent="0.25">
      <c r="A14" s="2">
        <v>13</v>
      </c>
      <c r="B14" s="2">
        <v>305099.06188591628</v>
      </c>
      <c r="C14" s="2">
        <v>350608.31493702391</v>
      </c>
      <c r="D14" s="29">
        <v>453.52955566883088</v>
      </c>
    </row>
    <row r="15" spans="1:14" x14ac:dyDescent="0.25">
      <c r="A15" s="2">
        <v>14</v>
      </c>
      <c r="B15" s="2">
        <v>305099.06188591628</v>
      </c>
      <c r="C15" s="2">
        <v>350863.29579471872</v>
      </c>
      <c r="D15" s="29">
        <v>503.66357013106352</v>
      </c>
    </row>
    <row r="16" spans="1:14" x14ac:dyDescent="0.25">
      <c r="A16" s="2">
        <v>15</v>
      </c>
      <c r="B16" s="2">
        <v>305099.06188591628</v>
      </c>
      <c r="C16" s="2">
        <v>351118.27665241354</v>
      </c>
      <c r="D16" s="29">
        <v>825.16366791009921</v>
      </c>
    </row>
    <row r="17" spans="1:4" x14ac:dyDescent="0.25">
      <c r="A17" s="2">
        <v>16</v>
      </c>
      <c r="B17" s="2">
        <v>305099.06188591628</v>
      </c>
      <c r="C17" s="2">
        <v>351373.25751010835</v>
      </c>
      <c r="D17" s="29">
        <v>6386.0052195358285</v>
      </c>
    </row>
    <row r="18" spans="1:4" x14ac:dyDescent="0.25">
      <c r="A18" s="2">
        <v>17</v>
      </c>
      <c r="B18" s="2">
        <v>305099.06188591628</v>
      </c>
      <c r="C18" s="2">
        <v>351628.23836780316</v>
      </c>
      <c r="D18" s="29">
        <v>6360.0221108055111</v>
      </c>
    </row>
    <row r="19" spans="1:4" x14ac:dyDescent="0.25">
      <c r="A19" s="2">
        <v>18</v>
      </c>
      <c r="B19" s="2">
        <v>305099.06188591628</v>
      </c>
      <c r="C19" s="2">
        <v>351883.21922549797</v>
      </c>
      <c r="D19" s="29">
        <v>6283.1897319412237</v>
      </c>
    </row>
    <row r="20" spans="1:4" x14ac:dyDescent="0.25">
      <c r="A20" s="2">
        <v>19</v>
      </c>
      <c r="B20" s="2">
        <v>304854.06188591593</v>
      </c>
      <c r="C20" s="2">
        <v>350098.35322163429</v>
      </c>
      <c r="D20" s="29">
        <v>404.53773598909379</v>
      </c>
    </row>
    <row r="21" spans="1:4" x14ac:dyDescent="0.25">
      <c r="A21" s="2">
        <v>20</v>
      </c>
      <c r="B21" s="2">
        <v>304854.06188591599</v>
      </c>
      <c r="C21" s="2">
        <v>352138.20008319279</v>
      </c>
      <c r="D21" s="29">
        <v>7439.7394087982184</v>
      </c>
    </row>
    <row r="22" spans="1:4" x14ac:dyDescent="0.25">
      <c r="A22" s="2">
        <v>21</v>
      </c>
      <c r="B22" s="2">
        <v>304854.06188591593</v>
      </c>
      <c r="C22" s="2">
        <v>350353.3340793291</v>
      </c>
      <c r="D22" s="29">
        <v>394.89975578069692</v>
      </c>
    </row>
    <row r="23" spans="1:4" x14ac:dyDescent="0.25">
      <c r="A23" s="2">
        <v>22</v>
      </c>
      <c r="B23" s="2">
        <v>304854.06188591593</v>
      </c>
      <c r="C23" s="2">
        <v>350608.31493702391</v>
      </c>
      <c r="D23" s="29">
        <v>401.19237522006034</v>
      </c>
    </row>
    <row r="24" spans="1:4" x14ac:dyDescent="0.25">
      <c r="A24" s="2">
        <v>23</v>
      </c>
      <c r="B24" s="2">
        <v>304854.06188591593</v>
      </c>
      <c r="C24" s="2">
        <v>350863.29579471872</v>
      </c>
      <c r="D24" s="29">
        <v>522.49877243518836</v>
      </c>
    </row>
    <row r="25" spans="1:4" x14ac:dyDescent="0.25">
      <c r="A25" s="2">
        <v>24</v>
      </c>
      <c r="B25" s="2">
        <v>304854.06188591593</v>
      </c>
      <c r="C25" s="2">
        <v>351118.27665241354</v>
      </c>
      <c r="D25" s="29">
        <v>619.49517372846606</v>
      </c>
    </row>
    <row r="26" spans="1:4" x14ac:dyDescent="0.25">
      <c r="A26" s="2">
        <v>25</v>
      </c>
      <c r="B26" s="2">
        <v>304854.06188591593</v>
      </c>
      <c r="C26" s="2">
        <v>351373.25751010835</v>
      </c>
      <c r="D26" s="29">
        <v>775.15838604688633</v>
      </c>
    </row>
    <row r="27" spans="1:4" x14ac:dyDescent="0.25">
      <c r="A27" s="2">
        <v>26</v>
      </c>
      <c r="B27" s="2">
        <v>304854.06188591599</v>
      </c>
      <c r="C27" s="2">
        <v>351628.23836780316</v>
      </c>
      <c r="D27" s="29">
        <v>6265.3243992614762</v>
      </c>
    </row>
    <row r="28" spans="1:4" x14ac:dyDescent="0.25">
      <c r="A28" s="2">
        <v>27</v>
      </c>
      <c r="B28" s="2">
        <v>304854.06188591599</v>
      </c>
      <c r="C28" s="2">
        <v>351883.21922549797</v>
      </c>
      <c r="D28" s="29">
        <v>6607.7143645668039</v>
      </c>
    </row>
    <row r="29" spans="1:4" x14ac:dyDescent="0.25">
      <c r="A29" s="2">
        <v>28</v>
      </c>
      <c r="B29" s="2">
        <v>304609.06188591558</v>
      </c>
      <c r="C29" s="2">
        <v>350098.35322163429</v>
      </c>
      <c r="D29" s="29">
        <v>388.49637520909306</v>
      </c>
    </row>
    <row r="30" spans="1:4" x14ac:dyDescent="0.25">
      <c r="A30" s="2">
        <v>29</v>
      </c>
      <c r="B30" s="2">
        <v>304609.06188591564</v>
      </c>
      <c r="C30" s="2">
        <v>352138.20008319279</v>
      </c>
      <c r="D30" s="29">
        <v>7913.9936656761165</v>
      </c>
    </row>
    <row r="31" spans="1:4" x14ac:dyDescent="0.25">
      <c r="A31" s="2">
        <v>30</v>
      </c>
      <c r="B31" s="2">
        <v>304609.06188591558</v>
      </c>
      <c r="C31" s="2">
        <v>350353.3340793291</v>
      </c>
      <c r="D31" s="29">
        <v>380.91996470928194</v>
      </c>
    </row>
    <row r="32" spans="1:4" x14ac:dyDescent="0.25">
      <c r="A32" s="2">
        <v>31</v>
      </c>
      <c r="B32" s="2">
        <v>304609.06188591558</v>
      </c>
      <c r="C32" s="2">
        <v>350608.31493702391</v>
      </c>
      <c r="D32" s="29">
        <v>386.64993177413936</v>
      </c>
    </row>
    <row r="33" spans="1:4" x14ac:dyDescent="0.25">
      <c r="A33" s="2">
        <v>32</v>
      </c>
      <c r="B33" s="2">
        <v>304609.06188591558</v>
      </c>
      <c r="C33" s="2">
        <v>350863.29579471872</v>
      </c>
      <c r="D33" s="29">
        <v>384.37109597086902</v>
      </c>
    </row>
    <row r="34" spans="1:4" x14ac:dyDescent="0.25">
      <c r="A34" s="2">
        <v>33</v>
      </c>
      <c r="B34" s="2">
        <v>304609.06188591558</v>
      </c>
      <c r="C34" s="2">
        <v>351118.27665241354</v>
      </c>
      <c r="D34" s="29">
        <v>505.33198975801474</v>
      </c>
    </row>
    <row r="35" spans="1:4" x14ac:dyDescent="0.25">
      <c r="A35" s="2">
        <v>34</v>
      </c>
      <c r="B35" s="2">
        <v>304609.06188591558</v>
      </c>
      <c r="C35" s="2">
        <v>351373.25751010835</v>
      </c>
      <c r="D35" s="29">
        <v>620.56269925475124</v>
      </c>
    </row>
    <row r="36" spans="1:4" x14ac:dyDescent="0.25">
      <c r="A36" s="2">
        <v>35</v>
      </c>
      <c r="B36" s="2">
        <v>304609.06188591564</v>
      </c>
      <c r="C36" s="2">
        <v>351628.23836780316</v>
      </c>
      <c r="D36" s="29">
        <v>736.60362293004994</v>
      </c>
    </row>
    <row r="37" spans="1:4" x14ac:dyDescent="0.25">
      <c r="A37" s="2">
        <v>36</v>
      </c>
      <c r="B37" s="2">
        <v>304609.06188591564</v>
      </c>
      <c r="C37" s="2">
        <v>351883.21922549797</v>
      </c>
      <c r="D37" s="29">
        <v>6602.9245966339104</v>
      </c>
    </row>
    <row r="38" spans="1:4" x14ac:dyDescent="0.25">
      <c r="A38" s="2">
        <v>37</v>
      </c>
      <c r="B38" s="2">
        <v>304364.06188591523</v>
      </c>
      <c r="C38" s="2">
        <v>350098.35322163429</v>
      </c>
      <c r="D38" s="29">
        <v>371.72700902581215</v>
      </c>
    </row>
    <row r="39" spans="1:4" x14ac:dyDescent="0.25">
      <c r="A39" s="2">
        <v>38</v>
      </c>
      <c r="B39" s="2">
        <v>304364.06188591529</v>
      </c>
      <c r="C39" s="2">
        <v>352138.20008319279</v>
      </c>
      <c r="D39" s="29">
        <v>7585.2626552772526</v>
      </c>
    </row>
    <row r="40" spans="1:4" x14ac:dyDescent="0.25">
      <c r="A40" s="2">
        <v>39</v>
      </c>
      <c r="B40" s="2">
        <v>304364.06188591523</v>
      </c>
      <c r="C40" s="2">
        <v>350353.3340793291</v>
      </c>
      <c r="D40" s="29">
        <v>345.07465760469438</v>
      </c>
    </row>
    <row r="41" spans="1:4" x14ac:dyDescent="0.25">
      <c r="A41" s="2">
        <v>40</v>
      </c>
      <c r="B41" s="2">
        <v>304364.06188591523</v>
      </c>
      <c r="C41" s="2">
        <v>350608.31493702391</v>
      </c>
      <c r="D41" s="29">
        <v>347.9827042889595</v>
      </c>
    </row>
    <row r="42" spans="1:4" x14ac:dyDescent="0.25">
      <c r="A42" s="2">
        <v>41</v>
      </c>
      <c r="B42" s="2">
        <v>304364.06188591523</v>
      </c>
      <c r="C42" s="2">
        <v>350863.29579471872</v>
      </c>
      <c r="D42" s="29">
        <v>346.99567352592948</v>
      </c>
    </row>
    <row r="43" spans="1:4" x14ac:dyDescent="0.25">
      <c r="A43" s="2">
        <v>42</v>
      </c>
      <c r="B43" s="2">
        <v>304364.06188591523</v>
      </c>
      <c r="C43" s="2">
        <v>351118.27665241354</v>
      </c>
      <c r="D43" s="29">
        <v>439.78489013195036</v>
      </c>
    </row>
    <row r="44" spans="1:4" x14ac:dyDescent="0.25">
      <c r="A44" s="2">
        <v>43</v>
      </c>
      <c r="B44" s="2">
        <v>304364.06188591523</v>
      </c>
      <c r="C44" s="2">
        <v>351373.25751010835</v>
      </c>
      <c r="D44" s="29">
        <v>455.84435489058495</v>
      </c>
    </row>
    <row r="45" spans="1:4" x14ac:dyDescent="0.25">
      <c r="A45" s="2">
        <v>44</v>
      </c>
      <c r="B45" s="2">
        <v>304364.06188591529</v>
      </c>
      <c r="C45" s="2">
        <v>351628.23836780316</v>
      </c>
      <c r="D45" s="29">
        <v>599.90285907745363</v>
      </c>
    </row>
    <row r="46" spans="1:4" x14ac:dyDescent="0.25">
      <c r="A46" s="2">
        <v>45</v>
      </c>
      <c r="B46" s="2">
        <v>304364.06188591529</v>
      </c>
      <c r="C46" s="2">
        <v>351883.21922549797</v>
      </c>
      <c r="D46" s="29">
        <v>955.24757800817497</v>
      </c>
    </row>
    <row r="47" spans="1:4" x14ac:dyDescent="0.25">
      <c r="A47" s="2">
        <v>46</v>
      </c>
      <c r="B47" s="2">
        <v>304119.06188591488</v>
      </c>
      <c r="C47" s="2">
        <v>350098.35322163429</v>
      </c>
      <c r="D47" s="29">
        <v>347.95600805819032</v>
      </c>
    </row>
    <row r="48" spans="1:4" x14ac:dyDescent="0.25">
      <c r="A48" s="2">
        <v>47</v>
      </c>
      <c r="B48" s="2">
        <v>304119.06188591494</v>
      </c>
      <c r="C48" s="2">
        <v>352138.20008319279</v>
      </c>
      <c r="D48" s="29">
        <v>1248.8292728233339</v>
      </c>
    </row>
    <row r="49" spans="1:4" x14ac:dyDescent="0.25">
      <c r="A49" s="2">
        <v>48</v>
      </c>
      <c r="B49" s="2">
        <v>304119.06188591488</v>
      </c>
      <c r="C49" s="2">
        <v>350353.3340793291</v>
      </c>
      <c r="D49" s="29">
        <v>325.695028000474</v>
      </c>
    </row>
    <row r="50" spans="1:4" x14ac:dyDescent="0.25">
      <c r="A50" s="2">
        <v>49</v>
      </c>
      <c r="B50" s="2">
        <v>304119.06188591488</v>
      </c>
      <c r="C50" s="2">
        <v>350608.31493702391</v>
      </c>
      <c r="D50" s="29">
        <v>300.074292460084</v>
      </c>
    </row>
    <row r="51" spans="1:4" x14ac:dyDescent="0.25">
      <c r="A51" s="2">
        <v>50</v>
      </c>
      <c r="B51" s="2">
        <v>304119.06188591488</v>
      </c>
      <c r="C51" s="2">
        <v>350863.29579471872</v>
      </c>
      <c r="D51" s="29">
        <v>346.24917375683788</v>
      </c>
    </row>
    <row r="52" spans="1:4" x14ac:dyDescent="0.25">
      <c r="A52" s="2">
        <v>51</v>
      </c>
      <c r="B52" s="2">
        <v>304119.06188591488</v>
      </c>
      <c r="C52" s="2">
        <v>351118.27665241354</v>
      </c>
      <c r="D52" s="29">
        <v>349.21745017290118</v>
      </c>
    </row>
    <row r="53" spans="1:4" x14ac:dyDescent="0.25">
      <c r="A53" s="2">
        <v>52</v>
      </c>
      <c r="B53" s="2">
        <v>304119.06188591488</v>
      </c>
      <c r="C53" s="2">
        <v>351373.25751010835</v>
      </c>
      <c r="D53" s="29">
        <v>372.8864482736588</v>
      </c>
    </row>
    <row r="54" spans="1:4" x14ac:dyDescent="0.25">
      <c r="A54" s="2">
        <v>53</v>
      </c>
      <c r="B54" s="2">
        <v>304119.06188591494</v>
      </c>
      <c r="C54" s="2">
        <v>351628.23836780316</v>
      </c>
      <c r="D54" s="29">
        <v>466.82636954784402</v>
      </c>
    </row>
    <row r="55" spans="1:4" x14ac:dyDescent="0.25">
      <c r="A55" s="2">
        <v>54</v>
      </c>
      <c r="B55" s="2">
        <v>304119.06188591494</v>
      </c>
      <c r="C55" s="2">
        <v>351883.21922549797</v>
      </c>
      <c r="D55" s="29">
        <v>621.48796124935154</v>
      </c>
    </row>
    <row r="56" spans="1:4" x14ac:dyDescent="0.25">
      <c r="A56" s="2">
        <v>55</v>
      </c>
      <c r="B56" s="2">
        <v>303874.06188591453</v>
      </c>
      <c r="C56" s="2">
        <v>350098.35322163429</v>
      </c>
      <c r="D56" s="29">
        <v>332.26578011274336</v>
      </c>
    </row>
    <row r="57" spans="1:4" x14ac:dyDescent="0.25">
      <c r="A57" s="2">
        <v>56</v>
      </c>
      <c r="B57" s="2">
        <v>303874.06188591459</v>
      </c>
      <c r="C57" s="2">
        <v>352138.20008319279</v>
      </c>
      <c r="D57" s="29">
        <v>437.49534519433979</v>
      </c>
    </row>
    <row r="58" spans="1:4" x14ac:dyDescent="0.25">
      <c r="A58" s="2">
        <v>57</v>
      </c>
      <c r="B58" s="2">
        <v>303874.06188591453</v>
      </c>
      <c r="C58" s="2">
        <v>350353.3340793291</v>
      </c>
      <c r="D58" s="29">
        <v>300.93243528008463</v>
      </c>
    </row>
    <row r="59" spans="1:4" x14ac:dyDescent="0.25">
      <c r="A59" s="2">
        <v>58</v>
      </c>
      <c r="B59" s="2">
        <v>303874.06188591453</v>
      </c>
      <c r="C59" s="2">
        <v>350608.31493702391</v>
      </c>
      <c r="D59" s="29">
        <v>306.05479089617728</v>
      </c>
    </row>
    <row r="60" spans="1:4" x14ac:dyDescent="0.25">
      <c r="A60" s="2">
        <v>59</v>
      </c>
      <c r="B60" s="2">
        <v>303874.06188591453</v>
      </c>
      <c r="C60" s="2">
        <v>350863.29579471872</v>
      </c>
      <c r="D60" s="29">
        <v>301.70206498265264</v>
      </c>
    </row>
    <row r="61" spans="1:4" x14ac:dyDescent="0.25">
      <c r="A61" s="2">
        <v>60</v>
      </c>
      <c r="B61" s="2">
        <v>303874.06188591453</v>
      </c>
      <c r="C61" s="2">
        <v>351118.27665241354</v>
      </c>
      <c r="D61" s="29">
        <v>295.80791092932225</v>
      </c>
    </row>
    <row r="62" spans="1:4" x14ac:dyDescent="0.25">
      <c r="A62" s="2">
        <v>61</v>
      </c>
      <c r="B62" s="2">
        <v>303874.06188591453</v>
      </c>
      <c r="C62" s="2">
        <v>351373.25751010835</v>
      </c>
      <c r="D62" s="29">
        <v>287.15261099815365</v>
      </c>
    </row>
    <row r="63" spans="1:4" x14ac:dyDescent="0.25">
      <c r="A63" s="2">
        <v>62</v>
      </c>
      <c r="B63" s="2">
        <v>303874.06188591459</v>
      </c>
      <c r="C63" s="2">
        <v>351628.23836780316</v>
      </c>
      <c r="D63" s="29">
        <v>277.81927468895913</v>
      </c>
    </row>
    <row r="64" spans="1:4" x14ac:dyDescent="0.25">
      <c r="A64" s="2">
        <v>63</v>
      </c>
      <c r="B64" s="2">
        <v>303874.06188591459</v>
      </c>
      <c r="C64" s="2">
        <v>351883.21922549797</v>
      </c>
      <c r="D64" s="29">
        <v>397.54054589986805</v>
      </c>
    </row>
    <row r="65" spans="1:4" x14ac:dyDescent="0.25">
      <c r="A65" s="2">
        <v>64</v>
      </c>
      <c r="B65" s="2">
        <v>303629.06188591418</v>
      </c>
      <c r="C65" s="2">
        <v>350098.35322163434</v>
      </c>
      <c r="D65" s="29">
        <v>290.89175069332123</v>
      </c>
    </row>
    <row r="66" spans="1:4" x14ac:dyDescent="0.25">
      <c r="A66" s="2">
        <v>65</v>
      </c>
      <c r="B66" s="2">
        <v>303629.06188591424</v>
      </c>
      <c r="C66" s="2">
        <v>352138.20008319285</v>
      </c>
      <c r="D66" s="29">
        <v>271.70537447810176</v>
      </c>
    </row>
    <row r="67" spans="1:4" x14ac:dyDescent="0.25">
      <c r="A67" s="2">
        <v>66</v>
      </c>
      <c r="B67" s="2">
        <v>303629.06188591418</v>
      </c>
      <c r="C67" s="2">
        <v>350353.33407932916</v>
      </c>
      <c r="D67" s="29">
        <v>273.89745513319968</v>
      </c>
    </row>
    <row r="68" spans="1:4" x14ac:dyDescent="0.25">
      <c r="A68" s="2">
        <v>67</v>
      </c>
      <c r="B68" s="2">
        <v>303629.06188591418</v>
      </c>
      <c r="C68" s="2">
        <v>350608.31493702397</v>
      </c>
      <c r="D68" s="29">
        <v>252.4321038812399</v>
      </c>
    </row>
    <row r="69" spans="1:4" x14ac:dyDescent="0.25">
      <c r="A69" s="2">
        <v>68</v>
      </c>
      <c r="B69" s="2">
        <v>303629.06188591418</v>
      </c>
      <c r="C69" s="2">
        <v>350863.29579471878</v>
      </c>
      <c r="D69" s="29">
        <v>252.30269101202489</v>
      </c>
    </row>
    <row r="70" spans="1:4" x14ac:dyDescent="0.25">
      <c r="A70" s="2">
        <v>69</v>
      </c>
      <c r="B70" s="2">
        <v>303629.06188591418</v>
      </c>
      <c r="C70" s="2">
        <v>351118.2766524136</v>
      </c>
      <c r="D70" s="29">
        <v>246.64715527951716</v>
      </c>
    </row>
    <row r="71" spans="1:4" x14ac:dyDescent="0.25">
      <c r="A71" s="2">
        <v>70</v>
      </c>
      <c r="B71" s="2">
        <v>303629.06188591418</v>
      </c>
      <c r="C71" s="2">
        <v>351373.25751010841</v>
      </c>
      <c r="D71" s="29">
        <v>250.57751822233203</v>
      </c>
    </row>
    <row r="72" spans="1:4" x14ac:dyDescent="0.25">
      <c r="A72" s="2">
        <v>71</v>
      </c>
      <c r="B72" s="2">
        <v>303629.06188591424</v>
      </c>
      <c r="C72" s="2">
        <v>351628.23836780322</v>
      </c>
      <c r="D72" s="29">
        <v>242.73696401238442</v>
      </c>
    </row>
    <row r="73" spans="1:4" x14ac:dyDescent="0.25">
      <c r="A73" s="2">
        <v>72</v>
      </c>
      <c r="B73" s="2">
        <v>303629.06188591424</v>
      </c>
      <c r="C73" s="2">
        <v>351883.21922549803</v>
      </c>
      <c r="D73" s="29">
        <v>301.88961694777009</v>
      </c>
    </row>
    <row r="74" spans="1:4" x14ac:dyDescent="0.25">
      <c r="A74" s="2">
        <v>73</v>
      </c>
      <c r="B74" s="2">
        <v>303384.06188591383</v>
      </c>
      <c r="C74" s="2">
        <v>350098.35322163434</v>
      </c>
      <c r="D74" s="29">
        <v>264.89872043132783</v>
      </c>
    </row>
    <row r="75" spans="1:4" x14ac:dyDescent="0.25">
      <c r="A75" s="2">
        <v>74</v>
      </c>
      <c r="B75" s="2">
        <v>303384.06188591389</v>
      </c>
      <c r="C75" s="2">
        <v>352138.20008319285</v>
      </c>
      <c r="D75" s="29">
        <v>244.65151576638223</v>
      </c>
    </row>
    <row r="76" spans="1:4" x14ac:dyDescent="0.25">
      <c r="A76" s="2">
        <v>75</v>
      </c>
      <c r="B76" s="2">
        <v>303384.06188591383</v>
      </c>
      <c r="C76" s="2">
        <v>350353.33407932916</v>
      </c>
      <c r="D76" s="29">
        <v>248.63709710299972</v>
      </c>
    </row>
    <row r="77" spans="1:4" x14ac:dyDescent="0.25">
      <c r="A77" s="2">
        <v>76</v>
      </c>
      <c r="B77" s="2">
        <v>303384.06188591383</v>
      </c>
      <c r="C77" s="2">
        <v>350608.31493702397</v>
      </c>
      <c r="D77" s="29">
        <v>238.65893890678885</v>
      </c>
    </row>
    <row r="78" spans="1:4" x14ac:dyDescent="0.25">
      <c r="A78" s="2">
        <v>77</v>
      </c>
      <c r="B78" s="2">
        <v>303384.06188591383</v>
      </c>
      <c r="C78" s="2">
        <v>350863.29579471878</v>
      </c>
      <c r="D78" s="29">
        <v>227.54242450416089</v>
      </c>
    </row>
    <row r="79" spans="1:4" x14ac:dyDescent="0.25">
      <c r="A79" s="2">
        <v>78</v>
      </c>
      <c r="B79" s="2">
        <v>303384.06188591383</v>
      </c>
      <c r="C79" s="2">
        <v>351118.2766524136</v>
      </c>
      <c r="D79" s="29">
        <v>215.55115390121941</v>
      </c>
    </row>
    <row r="80" spans="1:4" x14ac:dyDescent="0.25">
      <c r="A80" s="2">
        <v>79</v>
      </c>
      <c r="B80" s="2">
        <v>303384.06188591383</v>
      </c>
      <c r="C80" s="2">
        <v>351373.25751010841</v>
      </c>
      <c r="D80" s="29">
        <v>187.57407816648484</v>
      </c>
    </row>
    <row r="81" spans="1:4" x14ac:dyDescent="0.25">
      <c r="A81" s="2">
        <v>80</v>
      </c>
      <c r="B81" s="2">
        <v>303384.06188591389</v>
      </c>
      <c r="C81" s="2">
        <v>351628.23836780322</v>
      </c>
      <c r="D81" s="29">
        <v>180.10582737356424</v>
      </c>
    </row>
    <row r="82" spans="1:4" x14ac:dyDescent="0.25">
      <c r="A82" s="2">
        <v>81</v>
      </c>
      <c r="B82" s="2">
        <v>303384.06188591389</v>
      </c>
      <c r="C82" s="2">
        <v>351883.21922549803</v>
      </c>
      <c r="D82" s="29">
        <v>224.74646022975446</v>
      </c>
    </row>
    <row r="83" spans="1:4" x14ac:dyDescent="0.25">
      <c r="A83" s="2">
        <v>82</v>
      </c>
      <c r="B83" s="2">
        <v>303139.06188591348</v>
      </c>
      <c r="C83" s="2">
        <v>350098.35322163434</v>
      </c>
      <c r="D83" s="29">
        <v>233.17414661884308</v>
      </c>
    </row>
    <row r="84" spans="1:4" x14ac:dyDescent="0.25">
      <c r="A84" s="2">
        <v>83</v>
      </c>
      <c r="B84" s="2">
        <v>303139.06188591354</v>
      </c>
      <c r="C84" s="2">
        <v>352138.20008319285</v>
      </c>
      <c r="D84" s="29">
        <v>165.75014983713626</v>
      </c>
    </row>
    <row r="85" spans="1:4" x14ac:dyDescent="0.25">
      <c r="A85" s="2">
        <v>84</v>
      </c>
      <c r="B85" s="2">
        <v>303139.06188591348</v>
      </c>
      <c r="C85" s="2">
        <v>350353.33407932916</v>
      </c>
      <c r="D85" s="29">
        <v>226.61553470492365</v>
      </c>
    </row>
    <row r="86" spans="1:4" x14ac:dyDescent="0.25">
      <c r="A86" s="2">
        <v>85</v>
      </c>
      <c r="B86" s="2">
        <v>303139.06188591348</v>
      </c>
      <c r="C86" s="2">
        <v>350608.31493702397</v>
      </c>
      <c r="D86" s="29">
        <v>213.16814190864565</v>
      </c>
    </row>
    <row r="87" spans="1:4" x14ac:dyDescent="0.25">
      <c r="A87" s="2">
        <v>86</v>
      </c>
      <c r="B87" s="2">
        <v>303139.06188591348</v>
      </c>
      <c r="C87" s="2">
        <v>350863.29579471878</v>
      </c>
      <c r="D87" s="29">
        <v>212.64596945166591</v>
      </c>
    </row>
    <row r="88" spans="1:4" x14ac:dyDescent="0.25">
      <c r="A88" s="2">
        <v>87</v>
      </c>
      <c r="B88" s="2">
        <v>303139.06188591348</v>
      </c>
      <c r="C88" s="2">
        <v>351118.2766524136</v>
      </c>
      <c r="D88" s="29">
        <v>194.6158344888687</v>
      </c>
    </row>
    <row r="89" spans="1:4" x14ac:dyDescent="0.25">
      <c r="A89" s="2">
        <v>88</v>
      </c>
      <c r="B89" s="2">
        <v>303139.06188591348</v>
      </c>
      <c r="C89" s="2">
        <v>351373.25751010841</v>
      </c>
      <c r="D89" s="29">
        <v>176.59544757604598</v>
      </c>
    </row>
    <row r="90" spans="1:4" x14ac:dyDescent="0.25">
      <c r="A90" s="2">
        <v>89</v>
      </c>
      <c r="B90" s="2">
        <v>303139.06188591354</v>
      </c>
      <c r="C90" s="2">
        <v>351628.23836780322</v>
      </c>
      <c r="D90" s="29">
        <v>170.09906272739173</v>
      </c>
    </row>
    <row r="91" spans="1:4" x14ac:dyDescent="0.25">
      <c r="A91" s="2">
        <v>90</v>
      </c>
      <c r="B91" s="2">
        <v>303139.06188591354</v>
      </c>
      <c r="C91" s="2">
        <v>351883.21922549803</v>
      </c>
      <c r="D91" s="29">
        <v>192.72990113437177</v>
      </c>
    </row>
    <row r="92" spans="1:4" x14ac:dyDescent="0.25">
      <c r="A92" s="2">
        <v>91</v>
      </c>
      <c r="B92" s="2">
        <v>302894.06188591308</v>
      </c>
      <c r="C92" s="2">
        <v>350098.35322163434</v>
      </c>
      <c r="D92" s="29">
        <v>203.89689199090006</v>
      </c>
    </row>
    <row r="93" spans="1:4" x14ac:dyDescent="0.25">
      <c r="A93" s="2">
        <v>92</v>
      </c>
      <c r="B93" s="2">
        <v>302894.06188591314</v>
      </c>
      <c r="C93" s="2">
        <v>352138.20008319285</v>
      </c>
      <c r="D93" s="29">
        <v>179.48345787048342</v>
      </c>
    </row>
    <row r="94" spans="1:4" x14ac:dyDescent="0.25">
      <c r="A94" s="2">
        <v>93</v>
      </c>
      <c r="B94" s="2">
        <v>302894.06188591308</v>
      </c>
      <c r="C94" s="2">
        <v>350353.33407932916</v>
      </c>
      <c r="D94" s="29">
        <v>207.05670543670655</v>
      </c>
    </row>
    <row r="95" spans="1:4" x14ac:dyDescent="0.25">
      <c r="A95" s="2">
        <v>94</v>
      </c>
      <c r="B95" s="2">
        <v>302894.06188591308</v>
      </c>
      <c r="C95" s="2">
        <v>350608.31493702397</v>
      </c>
      <c r="D95" s="29">
        <v>207.42425672471526</v>
      </c>
    </row>
    <row r="96" spans="1:4" x14ac:dyDescent="0.25">
      <c r="A96" s="2">
        <v>95</v>
      </c>
      <c r="B96" s="2">
        <v>302894.06188591308</v>
      </c>
      <c r="C96" s="2">
        <v>350863.29579471878</v>
      </c>
      <c r="D96" s="29">
        <v>198.72299982607365</v>
      </c>
    </row>
    <row r="97" spans="1:4" x14ac:dyDescent="0.25">
      <c r="A97" s="2">
        <v>96</v>
      </c>
      <c r="B97" s="2">
        <v>302894.06188591308</v>
      </c>
      <c r="C97" s="2">
        <v>351118.2766524136</v>
      </c>
      <c r="D97" s="29">
        <v>189.54893369674684</v>
      </c>
    </row>
    <row r="98" spans="1:4" x14ac:dyDescent="0.25">
      <c r="A98" s="2">
        <v>97</v>
      </c>
      <c r="B98" s="2">
        <v>302894.06188591308</v>
      </c>
      <c r="C98" s="2">
        <v>351373.25751010841</v>
      </c>
      <c r="D98" s="29">
        <v>191.78523138105868</v>
      </c>
    </row>
    <row r="99" spans="1:4" x14ac:dyDescent="0.25">
      <c r="A99" s="2">
        <v>98</v>
      </c>
      <c r="B99" s="2">
        <v>302894.06188591314</v>
      </c>
      <c r="C99" s="2">
        <v>351628.23836780322</v>
      </c>
      <c r="D99" s="29">
        <v>184.11460356593133</v>
      </c>
    </row>
    <row r="100" spans="1:4" x14ac:dyDescent="0.25">
      <c r="A100" s="2">
        <v>99</v>
      </c>
      <c r="B100" s="2">
        <v>302894.06188591314</v>
      </c>
      <c r="C100" s="2">
        <v>351883.21922549803</v>
      </c>
      <c r="D100" s="29">
        <v>190.01137691557406</v>
      </c>
    </row>
    <row r="101" spans="1:4" x14ac:dyDescent="0.25">
      <c r="A101" s="2">
        <v>100</v>
      </c>
      <c r="B101" s="2">
        <v>302649.06188591273</v>
      </c>
      <c r="C101" s="2">
        <v>350098.35322163434</v>
      </c>
      <c r="D101" s="29">
        <v>193.65825645923618</v>
      </c>
    </row>
    <row r="102" spans="1:4" x14ac:dyDescent="0.25">
      <c r="A102" s="2">
        <v>101</v>
      </c>
      <c r="B102" s="2">
        <v>302649.06188591279</v>
      </c>
      <c r="C102" s="2">
        <v>352138.20008319285</v>
      </c>
      <c r="D102" s="29">
        <v>170.98700444400311</v>
      </c>
    </row>
    <row r="103" spans="1:4" x14ac:dyDescent="0.25">
      <c r="A103" s="2">
        <v>102</v>
      </c>
      <c r="B103" s="2">
        <v>302649.06188591273</v>
      </c>
      <c r="C103" s="2">
        <v>350353.33407932916</v>
      </c>
      <c r="D103" s="29">
        <v>190.09956419467926</v>
      </c>
    </row>
    <row r="104" spans="1:4" x14ac:dyDescent="0.25">
      <c r="A104" s="2">
        <v>103</v>
      </c>
      <c r="B104" s="2">
        <v>302649.06188591273</v>
      </c>
      <c r="C104" s="2">
        <v>350608.31493702397</v>
      </c>
      <c r="D104" s="29">
        <v>190.44610733926297</v>
      </c>
    </row>
    <row r="105" spans="1:4" x14ac:dyDescent="0.25">
      <c r="A105" s="2">
        <v>104</v>
      </c>
      <c r="B105" s="2">
        <v>302649.06188591273</v>
      </c>
      <c r="C105" s="2">
        <v>350863.29579471878</v>
      </c>
      <c r="D105" s="29">
        <v>185.94529484093189</v>
      </c>
    </row>
    <row r="106" spans="1:4" x14ac:dyDescent="0.25">
      <c r="A106" s="2">
        <v>105</v>
      </c>
      <c r="B106" s="2">
        <v>302649.06188591273</v>
      </c>
      <c r="C106" s="2">
        <v>351118.2766524136</v>
      </c>
      <c r="D106" s="29">
        <v>191.43165006458761</v>
      </c>
    </row>
    <row r="107" spans="1:4" x14ac:dyDescent="0.25">
      <c r="A107" s="2">
        <v>106</v>
      </c>
      <c r="B107" s="2">
        <v>302649.06188591273</v>
      </c>
      <c r="C107" s="2">
        <v>351373.25751010841</v>
      </c>
      <c r="D107" s="29">
        <v>184.40741966187954</v>
      </c>
    </row>
    <row r="108" spans="1:4" x14ac:dyDescent="0.25">
      <c r="A108" s="2">
        <v>107</v>
      </c>
      <c r="B108" s="2">
        <v>302649.06188591279</v>
      </c>
      <c r="C108" s="2">
        <v>351628.23836780322</v>
      </c>
      <c r="D108" s="29">
        <v>177.27866840034724</v>
      </c>
    </row>
    <row r="109" spans="1:4" x14ac:dyDescent="0.25">
      <c r="A109" s="2">
        <v>108</v>
      </c>
      <c r="B109" s="2">
        <v>302649.06188591279</v>
      </c>
      <c r="C109" s="2">
        <v>351883.21922549803</v>
      </c>
      <c r="D109" s="29">
        <v>175.94875334560871</v>
      </c>
    </row>
    <row r="110" spans="1:4" x14ac:dyDescent="0.25">
      <c r="A110" s="2">
        <v>109</v>
      </c>
      <c r="B110" s="2">
        <v>302404.06188591238</v>
      </c>
      <c r="C110" s="2">
        <v>350098.35322163434</v>
      </c>
      <c r="D110" s="29">
        <v>195.19563274502755</v>
      </c>
    </row>
    <row r="111" spans="1:4" x14ac:dyDescent="0.25">
      <c r="A111" s="2">
        <v>110</v>
      </c>
      <c r="B111" s="2">
        <v>302404.06188591244</v>
      </c>
      <c r="C111" s="2">
        <v>352138.20008319285</v>
      </c>
      <c r="D111" s="29">
        <v>149.8954555293918</v>
      </c>
    </row>
    <row r="112" spans="1:4" x14ac:dyDescent="0.25">
      <c r="A112" s="2">
        <v>111</v>
      </c>
      <c r="B112" s="2">
        <v>302404.06188591238</v>
      </c>
      <c r="C112" s="2">
        <v>350353.33407932916</v>
      </c>
      <c r="D112" s="29">
        <v>191.96668481349948</v>
      </c>
    </row>
    <row r="113" spans="1:4" x14ac:dyDescent="0.25">
      <c r="A113" s="2">
        <v>112</v>
      </c>
      <c r="B113" s="2">
        <v>302404.06188591238</v>
      </c>
      <c r="C113" s="2">
        <v>350608.31493702397</v>
      </c>
      <c r="D113" s="29">
        <v>190.36718596756455</v>
      </c>
    </row>
    <row r="114" spans="1:4" x14ac:dyDescent="0.25">
      <c r="A114" s="2">
        <v>113</v>
      </c>
      <c r="B114" s="2">
        <v>302404.06188591238</v>
      </c>
      <c r="C114" s="2">
        <v>350863.29579471878</v>
      </c>
      <c r="D114" s="29">
        <v>186.30695255219936</v>
      </c>
    </row>
    <row r="115" spans="1:4" x14ac:dyDescent="0.25">
      <c r="A115" s="2">
        <v>114</v>
      </c>
      <c r="B115" s="2">
        <v>302404.06188591238</v>
      </c>
      <c r="C115" s="2">
        <v>351118.2766524136</v>
      </c>
      <c r="D115" s="29">
        <v>195.92280146718028</v>
      </c>
    </row>
    <row r="116" spans="1:4" x14ac:dyDescent="0.25">
      <c r="A116" s="2">
        <v>115</v>
      </c>
      <c r="B116" s="2">
        <v>302404.06188591238</v>
      </c>
      <c r="C116" s="2">
        <v>351373.25751010841</v>
      </c>
      <c r="D116" s="29">
        <v>187.40630407571794</v>
      </c>
    </row>
    <row r="117" spans="1:4" x14ac:dyDescent="0.25">
      <c r="A117" s="2">
        <v>116</v>
      </c>
      <c r="B117" s="2">
        <v>302404.06188591244</v>
      </c>
      <c r="C117" s="2">
        <v>351628.23836780322</v>
      </c>
      <c r="D117" s="29">
        <v>176.30256293028597</v>
      </c>
    </row>
    <row r="118" spans="1:4" x14ac:dyDescent="0.25">
      <c r="A118" s="2">
        <v>117</v>
      </c>
      <c r="B118" s="2">
        <v>302404.06188591244</v>
      </c>
      <c r="C118" s="2">
        <v>351883.21922549803</v>
      </c>
      <c r="D118" s="29">
        <v>163.05270460546018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118">
    <cfRule type="expression" dxfId="11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295754.06188591075</v>
      </c>
      <c r="C2" s="2">
        <v>347528.20008318534</v>
      </c>
      <c r="D2" s="12">
        <v>176.76488937437537</v>
      </c>
      <c r="F2" s="9" t="s">
        <v>4</v>
      </c>
      <c r="G2" s="7">
        <f>AVERAGE(D:D)</f>
        <v>1644.1400111559146</v>
      </c>
      <c r="H2" s="6" t="s">
        <v>5</v>
      </c>
      <c r="I2" s="7">
        <f>MIN(D:D)</f>
        <v>176.76488937437537</v>
      </c>
      <c r="J2" s="6" t="s">
        <v>6</v>
      </c>
      <c r="K2" s="8">
        <f>MAX(D:D)</f>
        <v>8276.9247352027905</v>
      </c>
      <c r="M2" s="13" t="s">
        <v>17</v>
      </c>
      <c r="N2" s="14">
        <v>1</v>
      </c>
    </row>
    <row r="3" spans="1:14" x14ac:dyDescent="0.25">
      <c r="A3" s="2">
        <v>2</v>
      </c>
      <c r="B3" s="2">
        <v>300714.06188591191</v>
      </c>
      <c r="C3" s="2">
        <v>347528.20008318534</v>
      </c>
      <c r="D3" s="12">
        <v>387.63593114256855</v>
      </c>
      <c r="F3" s="21" t="s">
        <v>7</v>
      </c>
      <c r="G3" s="22"/>
      <c r="H3" s="22"/>
      <c r="I3" s="25">
        <f>IF(平均照度&gt;1,最小照度/平均照度,0)</f>
        <v>0.10751206598889386</v>
      </c>
      <c r="J3" s="25"/>
      <c r="K3" s="26"/>
    </row>
    <row r="4" spans="1:14" x14ac:dyDescent="0.25">
      <c r="A4" s="2">
        <v>3</v>
      </c>
      <c r="B4" s="2">
        <v>296250.06188591092</v>
      </c>
      <c r="C4" s="2">
        <v>347528.20008318534</v>
      </c>
      <c r="D4" s="29">
        <v>204.1400421744585</v>
      </c>
      <c r="F4" s="23" t="s">
        <v>13</v>
      </c>
      <c r="G4" s="24"/>
      <c r="H4" s="24"/>
      <c r="I4" s="27">
        <f>IF(最大照度&gt;1,最小照度/最大照度,0)</f>
        <v>2.1356348526714555E-2</v>
      </c>
      <c r="J4" s="27"/>
      <c r="K4" s="28"/>
    </row>
    <row r="5" spans="1:14" x14ac:dyDescent="0.25">
      <c r="A5" s="2">
        <v>4</v>
      </c>
      <c r="B5" s="2">
        <v>296746.06188591104</v>
      </c>
      <c r="C5" s="2">
        <v>347528.20008318534</v>
      </c>
      <c r="D5" s="29">
        <v>224.44998202681543</v>
      </c>
      <c r="F5" s="10" t="s">
        <v>8</v>
      </c>
      <c r="G5" s="3" t="s">
        <v>25</v>
      </c>
      <c r="H5" s="11" t="s">
        <v>14</v>
      </c>
      <c r="I5" s="11" t="s">
        <v>15</v>
      </c>
      <c r="J5" s="10" t="s">
        <v>9</v>
      </c>
      <c r="K5" s="5">
        <v>19.55</v>
      </c>
    </row>
    <row r="6" spans="1:14" x14ac:dyDescent="0.25">
      <c r="A6" s="2">
        <v>5</v>
      </c>
      <c r="B6" s="2">
        <v>297242.0618859111</v>
      </c>
      <c r="C6" s="2">
        <v>347528.20008318534</v>
      </c>
      <c r="D6" s="29">
        <v>254.96190433323386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297738.06188591127</v>
      </c>
      <c r="C7" s="2">
        <v>347528.20008318534</v>
      </c>
      <c r="D7" s="29">
        <v>318.32465380251409</v>
      </c>
      <c r="F7" s="18" t="s">
        <v>12</v>
      </c>
      <c r="G7" s="18"/>
      <c r="H7" s="19">
        <f ca="1">TODAY()</f>
        <v>45285</v>
      </c>
      <c r="I7" s="20"/>
      <c r="J7" s="20"/>
      <c r="K7" s="20"/>
    </row>
    <row r="8" spans="1:14" x14ac:dyDescent="0.25">
      <c r="A8" s="2">
        <v>7</v>
      </c>
      <c r="B8" s="2">
        <v>298234.06188591133</v>
      </c>
      <c r="C8" s="2">
        <v>347528.20008318534</v>
      </c>
      <c r="D8" s="29">
        <v>7543.564424190522</v>
      </c>
    </row>
    <row r="9" spans="1:14" x14ac:dyDescent="0.25">
      <c r="A9" s="2">
        <v>8</v>
      </c>
      <c r="B9" s="2">
        <v>298730.06188591151</v>
      </c>
      <c r="C9" s="2">
        <v>347528.20008318534</v>
      </c>
      <c r="D9" s="29">
        <v>8184.6016292572021</v>
      </c>
    </row>
    <row r="10" spans="1:14" x14ac:dyDescent="0.25">
      <c r="A10" s="2">
        <v>9</v>
      </c>
      <c r="B10" s="2">
        <v>299226.06188591162</v>
      </c>
      <c r="C10" s="2">
        <v>347528.20008318534</v>
      </c>
      <c r="D10" s="29">
        <v>8276.9247352027905</v>
      </c>
    </row>
    <row r="11" spans="1:14" x14ac:dyDescent="0.25">
      <c r="A11" s="2">
        <v>10</v>
      </c>
      <c r="B11" s="2">
        <v>299722.06188591168</v>
      </c>
      <c r="C11" s="2">
        <v>347528.20008318534</v>
      </c>
      <c r="D11" s="29">
        <v>8229.6891286277769</v>
      </c>
    </row>
    <row r="12" spans="1:14" x14ac:dyDescent="0.25">
      <c r="A12" s="2">
        <v>11</v>
      </c>
      <c r="B12" s="2">
        <v>300218.06188591185</v>
      </c>
      <c r="C12" s="2">
        <v>347528.20008318534</v>
      </c>
      <c r="D12" s="29">
        <v>764.58654892444622</v>
      </c>
    </row>
    <row r="13" spans="1:14" x14ac:dyDescent="0.25">
      <c r="A13" s="2">
        <v>12</v>
      </c>
      <c r="B13" s="2">
        <v>295754.06188591075</v>
      </c>
      <c r="C13" s="2">
        <v>348041.53348408797</v>
      </c>
      <c r="D13" s="29">
        <v>206.93490068972108</v>
      </c>
    </row>
    <row r="14" spans="1:14" x14ac:dyDescent="0.25">
      <c r="A14" s="2">
        <v>13</v>
      </c>
      <c r="B14" s="2">
        <v>300714.06188591191</v>
      </c>
      <c r="C14" s="2">
        <v>348041.53348408797</v>
      </c>
      <c r="D14" s="29">
        <v>410.25433258652691</v>
      </c>
    </row>
    <row r="15" spans="1:14" x14ac:dyDescent="0.25">
      <c r="A15" s="2">
        <v>14</v>
      </c>
      <c r="B15" s="2">
        <v>296250.06188591092</v>
      </c>
      <c r="C15" s="2">
        <v>348041.53348408797</v>
      </c>
      <c r="D15" s="29">
        <v>215.48421919763089</v>
      </c>
    </row>
    <row r="16" spans="1:14" x14ac:dyDescent="0.25">
      <c r="A16" s="2">
        <v>15</v>
      </c>
      <c r="B16" s="2">
        <v>296746.06188591104</v>
      </c>
      <c r="C16" s="2">
        <v>348041.53348408797</v>
      </c>
      <c r="D16" s="29">
        <v>249.80995728373532</v>
      </c>
    </row>
    <row r="17" spans="1:4" x14ac:dyDescent="0.25">
      <c r="A17" s="2">
        <v>16</v>
      </c>
      <c r="B17" s="2">
        <v>297242.0618859111</v>
      </c>
      <c r="C17" s="2">
        <v>348041.53348408797</v>
      </c>
      <c r="D17" s="29">
        <v>275.85466546177867</v>
      </c>
    </row>
    <row r="18" spans="1:4" x14ac:dyDescent="0.25">
      <c r="A18" s="2">
        <v>17</v>
      </c>
      <c r="B18" s="2">
        <v>297738.06188591127</v>
      </c>
      <c r="C18" s="2">
        <v>348041.53348408797</v>
      </c>
      <c r="D18" s="29">
        <v>7281.2595842552191</v>
      </c>
    </row>
    <row r="19" spans="1:4" x14ac:dyDescent="0.25">
      <c r="A19" s="2">
        <v>18</v>
      </c>
      <c r="B19" s="2">
        <v>298234.06188591133</v>
      </c>
      <c r="C19" s="2">
        <v>348041.53348408797</v>
      </c>
      <c r="D19" s="29">
        <v>7565.3469148254408</v>
      </c>
    </row>
    <row r="20" spans="1:4" x14ac:dyDescent="0.25">
      <c r="A20" s="2">
        <v>19</v>
      </c>
      <c r="B20" s="2">
        <v>298730.06188591151</v>
      </c>
      <c r="C20" s="2">
        <v>348041.53348408797</v>
      </c>
      <c r="D20" s="29">
        <v>7751.3223661422735</v>
      </c>
    </row>
    <row r="21" spans="1:4" x14ac:dyDescent="0.25">
      <c r="A21" s="2">
        <v>20</v>
      </c>
      <c r="B21" s="2">
        <v>299226.06188591162</v>
      </c>
      <c r="C21" s="2">
        <v>348041.53348408797</v>
      </c>
      <c r="D21" s="29">
        <v>7778.9622101974492</v>
      </c>
    </row>
    <row r="22" spans="1:4" x14ac:dyDescent="0.25">
      <c r="A22" s="2">
        <v>21</v>
      </c>
      <c r="B22" s="2">
        <v>299722.06188591168</v>
      </c>
      <c r="C22" s="2">
        <v>348041.53348408797</v>
      </c>
      <c r="D22" s="29">
        <v>758.14470812082288</v>
      </c>
    </row>
    <row r="23" spans="1:4" x14ac:dyDescent="0.25">
      <c r="A23" s="2">
        <v>22</v>
      </c>
      <c r="B23" s="2">
        <v>300218.06188591185</v>
      </c>
      <c r="C23" s="2">
        <v>348041.53348408797</v>
      </c>
      <c r="D23" s="29">
        <v>545.06575266480456</v>
      </c>
    </row>
    <row r="24" spans="1:4" x14ac:dyDescent="0.25">
      <c r="A24" s="2">
        <v>23</v>
      </c>
      <c r="B24" s="2">
        <v>295754.06188591075</v>
      </c>
      <c r="C24" s="2">
        <v>348554.86688499065</v>
      </c>
      <c r="D24" s="29">
        <v>224.65296596825124</v>
      </c>
    </row>
    <row r="25" spans="1:4" x14ac:dyDescent="0.25">
      <c r="A25" s="2">
        <v>24</v>
      </c>
      <c r="B25" s="2">
        <v>300714.06188591191</v>
      </c>
      <c r="C25" s="2">
        <v>348554.86688499065</v>
      </c>
      <c r="D25" s="29">
        <v>367.44659020066257</v>
      </c>
    </row>
    <row r="26" spans="1:4" x14ac:dyDescent="0.25">
      <c r="A26" s="2">
        <v>25</v>
      </c>
      <c r="B26" s="2">
        <v>296250.06188591092</v>
      </c>
      <c r="C26" s="2">
        <v>348554.86688499065</v>
      </c>
      <c r="D26" s="29">
        <v>248.02266918897627</v>
      </c>
    </row>
    <row r="27" spans="1:4" x14ac:dyDescent="0.25">
      <c r="A27" s="2">
        <v>26</v>
      </c>
      <c r="B27" s="2">
        <v>296746.06188591104</v>
      </c>
      <c r="C27" s="2">
        <v>348554.86688499065</v>
      </c>
      <c r="D27" s="29">
        <v>269.23906096756463</v>
      </c>
    </row>
    <row r="28" spans="1:4" x14ac:dyDescent="0.25">
      <c r="A28" s="2">
        <v>27</v>
      </c>
      <c r="B28" s="2">
        <v>297242.0618859111</v>
      </c>
      <c r="C28" s="2">
        <v>348554.86688499065</v>
      </c>
      <c r="D28" s="29">
        <v>302.13944244265559</v>
      </c>
    </row>
    <row r="29" spans="1:4" x14ac:dyDescent="0.25">
      <c r="A29" s="2">
        <v>28</v>
      </c>
      <c r="B29" s="2">
        <v>297738.06188591127</v>
      </c>
      <c r="C29" s="2">
        <v>348554.86688499065</v>
      </c>
      <c r="D29" s="29">
        <v>7311.1457368278507</v>
      </c>
    </row>
    <row r="30" spans="1:4" x14ac:dyDescent="0.25">
      <c r="A30" s="2">
        <v>29</v>
      </c>
      <c r="B30" s="2">
        <v>298234.06188591133</v>
      </c>
      <c r="C30" s="2">
        <v>348554.86688499065</v>
      </c>
      <c r="D30" s="29">
        <v>7389.2522643280035</v>
      </c>
    </row>
    <row r="31" spans="1:4" x14ac:dyDescent="0.25">
      <c r="A31" s="2">
        <v>30</v>
      </c>
      <c r="B31" s="2">
        <v>298730.06188591151</v>
      </c>
      <c r="C31" s="2">
        <v>348554.86688499065</v>
      </c>
      <c r="D31" s="29">
        <v>7445.6789579772958</v>
      </c>
    </row>
    <row r="32" spans="1:4" x14ac:dyDescent="0.25">
      <c r="A32" s="2">
        <v>31</v>
      </c>
      <c r="B32" s="2">
        <v>299226.06188591162</v>
      </c>
      <c r="C32" s="2">
        <v>348554.86688499065</v>
      </c>
      <c r="D32" s="29">
        <v>583.47564276933679</v>
      </c>
    </row>
    <row r="33" spans="1:4" x14ac:dyDescent="0.25">
      <c r="A33" s="2">
        <v>32</v>
      </c>
      <c r="B33" s="2">
        <v>299722.06188591168</v>
      </c>
      <c r="C33" s="2">
        <v>348554.86688499065</v>
      </c>
      <c r="D33" s="29">
        <v>496.32460913777351</v>
      </c>
    </row>
    <row r="34" spans="1:4" x14ac:dyDescent="0.25">
      <c r="A34" s="2">
        <v>33</v>
      </c>
      <c r="B34" s="2">
        <v>300218.06188591185</v>
      </c>
      <c r="C34" s="2">
        <v>348554.86688499065</v>
      </c>
      <c r="D34" s="29">
        <v>414.99731444597251</v>
      </c>
    </row>
    <row r="35" spans="1:4" x14ac:dyDescent="0.25">
      <c r="A35" s="2">
        <v>34</v>
      </c>
      <c r="B35" s="2">
        <v>295754.06188591075</v>
      </c>
      <c r="C35" s="2">
        <v>349068.20028589334</v>
      </c>
      <c r="D35" s="29">
        <v>251.76748310148719</v>
      </c>
    </row>
    <row r="36" spans="1:4" x14ac:dyDescent="0.25">
      <c r="A36" s="2">
        <v>35</v>
      </c>
      <c r="B36" s="2">
        <v>300714.06188591191</v>
      </c>
      <c r="C36" s="2">
        <v>349068.20028589334</v>
      </c>
      <c r="D36" s="29">
        <v>312.80525298178196</v>
      </c>
    </row>
    <row r="37" spans="1:4" x14ac:dyDescent="0.25">
      <c r="A37" s="2">
        <v>36</v>
      </c>
      <c r="B37" s="2">
        <v>296250.06188591092</v>
      </c>
      <c r="C37" s="2">
        <v>349068.20028589334</v>
      </c>
      <c r="D37" s="29">
        <v>239.75603591501715</v>
      </c>
    </row>
    <row r="38" spans="1:4" x14ac:dyDescent="0.25">
      <c r="A38" s="2">
        <v>37</v>
      </c>
      <c r="B38" s="2">
        <v>296746.06188591104</v>
      </c>
      <c r="C38" s="2">
        <v>349068.20028589334</v>
      </c>
      <c r="D38" s="29">
        <v>283.05040066540244</v>
      </c>
    </row>
    <row r="39" spans="1:4" x14ac:dyDescent="0.25">
      <c r="A39" s="2">
        <v>38</v>
      </c>
      <c r="B39" s="2">
        <v>297242.0618859111</v>
      </c>
      <c r="C39" s="2">
        <v>349068.20028589334</v>
      </c>
      <c r="D39" s="29">
        <v>7191.9605481910703</v>
      </c>
    </row>
    <row r="40" spans="1:4" x14ac:dyDescent="0.25">
      <c r="A40" s="2">
        <v>39</v>
      </c>
      <c r="B40" s="2">
        <v>297738.06188591127</v>
      </c>
      <c r="C40" s="2">
        <v>349068.20028589334</v>
      </c>
      <c r="D40" s="29">
        <v>7252.2543380546585</v>
      </c>
    </row>
    <row r="41" spans="1:4" x14ac:dyDescent="0.25">
      <c r="A41" s="2">
        <v>40</v>
      </c>
      <c r="B41" s="2">
        <v>298234.06188591133</v>
      </c>
      <c r="C41" s="2">
        <v>349068.20028589334</v>
      </c>
      <c r="D41" s="29">
        <v>7270.1895516395571</v>
      </c>
    </row>
    <row r="42" spans="1:4" x14ac:dyDescent="0.25">
      <c r="A42" s="2">
        <v>41</v>
      </c>
      <c r="B42" s="2">
        <v>298730.06188591151</v>
      </c>
      <c r="C42" s="2">
        <v>349068.20028589334</v>
      </c>
      <c r="D42" s="29">
        <v>430.88134140491485</v>
      </c>
    </row>
    <row r="43" spans="1:4" x14ac:dyDescent="0.25">
      <c r="A43" s="2">
        <v>42</v>
      </c>
      <c r="B43" s="2">
        <v>299226.06188591162</v>
      </c>
      <c r="C43" s="2">
        <v>349068.20028589334</v>
      </c>
      <c r="D43" s="29">
        <v>399.02293510079386</v>
      </c>
    </row>
    <row r="44" spans="1:4" x14ac:dyDescent="0.25">
      <c r="A44" s="2">
        <v>43</v>
      </c>
      <c r="B44" s="2">
        <v>299722.06188591168</v>
      </c>
      <c r="C44" s="2">
        <v>349068.20028589334</v>
      </c>
      <c r="D44" s="29">
        <v>363.64123874902725</v>
      </c>
    </row>
    <row r="45" spans="1:4" x14ac:dyDescent="0.25">
      <c r="A45" s="2">
        <v>44</v>
      </c>
      <c r="B45" s="2">
        <v>300218.06188591185</v>
      </c>
      <c r="C45" s="2">
        <v>349068.20028589334</v>
      </c>
      <c r="D45" s="29">
        <v>345.86904493868354</v>
      </c>
    </row>
    <row r="46" spans="1:4" x14ac:dyDescent="0.25">
      <c r="A46" s="2">
        <v>45</v>
      </c>
      <c r="B46" s="2">
        <v>295754.06188591075</v>
      </c>
      <c r="C46" s="2">
        <v>349581.53368679603</v>
      </c>
      <c r="D46" s="29">
        <v>269.14817853391173</v>
      </c>
    </row>
    <row r="47" spans="1:4" x14ac:dyDescent="0.25">
      <c r="A47" s="2">
        <v>46</v>
      </c>
      <c r="B47" s="2">
        <v>300714.06188591191</v>
      </c>
      <c r="C47" s="2">
        <v>349581.53368679603</v>
      </c>
      <c r="D47" s="29">
        <v>266.94307704210286</v>
      </c>
    </row>
    <row r="48" spans="1:4" x14ac:dyDescent="0.25">
      <c r="A48" s="2">
        <v>47</v>
      </c>
      <c r="B48" s="2">
        <v>296250.06188591092</v>
      </c>
      <c r="C48" s="2">
        <v>349581.53368679603</v>
      </c>
      <c r="D48" s="29">
        <v>250.02692431986335</v>
      </c>
    </row>
    <row r="49" spans="1:4" x14ac:dyDescent="0.25">
      <c r="A49" s="2">
        <v>48</v>
      </c>
      <c r="B49" s="2">
        <v>296746.06188591104</v>
      </c>
      <c r="C49" s="2">
        <v>349581.53368679603</v>
      </c>
      <c r="D49" s="29">
        <v>301.20551372468475</v>
      </c>
    </row>
    <row r="50" spans="1:4" x14ac:dyDescent="0.25">
      <c r="A50" s="2">
        <v>49</v>
      </c>
      <c r="B50" s="2">
        <v>297242.0618859111</v>
      </c>
      <c r="C50" s="2">
        <v>349581.53368679603</v>
      </c>
      <c r="D50" s="29">
        <v>333.83825134158138</v>
      </c>
    </row>
    <row r="51" spans="1:4" x14ac:dyDescent="0.25">
      <c r="A51" s="2">
        <v>50</v>
      </c>
      <c r="B51" s="2">
        <v>297738.06188591127</v>
      </c>
      <c r="C51" s="2">
        <v>349581.53368679603</v>
      </c>
      <c r="D51" s="29">
        <v>360.73395726203921</v>
      </c>
    </row>
    <row r="52" spans="1:4" x14ac:dyDescent="0.25">
      <c r="A52" s="2">
        <v>51</v>
      </c>
      <c r="B52" s="2">
        <v>298234.06188591133</v>
      </c>
      <c r="C52" s="2">
        <v>349581.53368679603</v>
      </c>
      <c r="D52" s="29">
        <v>390.05449781537055</v>
      </c>
    </row>
    <row r="53" spans="1:4" x14ac:dyDescent="0.25">
      <c r="A53" s="2">
        <v>52</v>
      </c>
      <c r="B53" s="2">
        <v>298730.06188591151</v>
      </c>
      <c r="C53" s="2">
        <v>349581.53368679603</v>
      </c>
      <c r="D53" s="29">
        <v>355.00784093618398</v>
      </c>
    </row>
    <row r="54" spans="1:4" x14ac:dyDescent="0.25">
      <c r="A54" s="2">
        <v>53</v>
      </c>
      <c r="B54" s="2">
        <v>299226.06188591162</v>
      </c>
      <c r="C54" s="2">
        <v>349581.53368679603</v>
      </c>
      <c r="D54" s="29">
        <v>371.15215659856796</v>
      </c>
    </row>
    <row r="55" spans="1:4" x14ac:dyDescent="0.25">
      <c r="A55" s="2">
        <v>54</v>
      </c>
      <c r="B55" s="2">
        <v>299722.06188591168</v>
      </c>
      <c r="C55" s="2">
        <v>349581.53368679603</v>
      </c>
      <c r="D55" s="29">
        <v>290.60224120557308</v>
      </c>
    </row>
    <row r="56" spans="1:4" x14ac:dyDescent="0.25">
      <c r="A56" s="2">
        <v>55</v>
      </c>
      <c r="B56" s="2">
        <v>300218.06188591185</v>
      </c>
      <c r="C56" s="2">
        <v>349581.53368679603</v>
      </c>
      <c r="D56" s="29">
        <v>285.94523425340657</v>
      </c>
    </row>
    <row r="57" spans="1:4" x14ac:dyDescent="0.25">
      <c r="A57" s="2">
        <v>56</v>
      </c>
      <c r="B57" s="2">
        <v>295754.06188591075</v>
      </c>
      <c r="C57" s="2">
        <v>350094.86708769872</v>
      </c>
      <c r="D57" s="29">
        <v>289.57530335605151</v>
      </c>
    </row>
    <row r="58" spans="1:4" x14ac:dyDescent="0.25">
      <c r="A58" s="2">
        <v>57</v>
      </c>
      <c r="B58" s="2">
        <v>300714.06188591191</v>
      </c>
      <c r="C58" s="2">
        <v>350094.86708769872</v>
      </c>
      <c r="D58" s="29">
        <v>235.97640766024594</v>
      </c>
    </row>
    <row r="59" spans="1:4" x14ac:dyDescent="0.25">
      <c r="A59" s="2">
        <v>58</v>
      </c>
      <c r="B59" s="2">
        <v>296250.06188591092</v>
      </c>
      <c r="C59" s="2">
        <v>350094.86708769872</v>
      </c>
      <c r="D59" s="29">
        <v>288.5020210325718</v>
      </c>
    </row>
    <row r="60" spans="1:4" x14ac:dyDescent="0.25">
      <c r="A60" s="2">
        <v>59</v>
      </c>
      <c r="B60" s="2">
        <v>296746.06188591104</v>
      </c>
      <c r="C60" s="2">
        <v>350094.86708769872</v>
      </c>
      <c r="D60" s="29">
        <v>305.49899211585523</v>
      </c>
    </row>
    <row r="61" spans="1:4" x14ac:dyDescent="0.25">
      <c r="A61" s="2">
        <v>60</v>
      </c>
      <c r="B61" s="2">
        <v>297242.0618859111</v>
      </c>
      <c r="C61" s="2">
        <v>350094.86708769872</v>
      </c>
      <c r="D61" s="29">
        <v>319.66822349965577</v>
      </c>
    </row>
    <row r="62" spans="1:4" x14ac:dyDescent="0.25">
      <c r="A62" s="2">
        <v>61</v>
      </c>
      <c r="B62" s="2">
        <v>297738.06188591127</v>
      </c>
      <c r="C62" s="2">
        <v>350094.86708769872</v>
      </c>
      <c r="D62" s="29">
        <v>326.8843694764376</v>
      </c>
    </row>
    <row r="63" spans="1:4" x14ac:dyDescent="0.25">
      <c r="A63" s="2">
        <v>62</v>
      </c>
      <c r="B63" s="2">
        <v>298234.06188591133</v>
      </c>
      <c r="C63" s="2">
        <v>350094.86708769872</v>
      </c>
      <c r="D63" s="29">
        <v>301.0896913224459</v>
      </c>
    </row>
    <row r="64" spans="1:4" x14ac:dyDescent="0.25">
      <c r="A64" s="2">
        <v>63</v>
      </c>
      <c r="B64" s="2">
        <v>298730.06188591151</v>
      </c>
      <c r="C64" s="2">
        <v>350094.86708769872</v>
      </c>
      <c r="D64" s="29">
        <v>306.37571476221086</v>
      </c>
    </row>
    <row r="65" spans="1:4" x14ac:dyDescent="0.25">
      <c r="A65" s="2">
        <v>64</v>
      </c>
      <c r="B65" s="2">
        <v>299226.06188591162</v>
      </c>
      <c r="C65" s="2">
        <v>350094.86708769872</v>
      </c>
      <c r="D65" s="29">
        <v>248.70676334321499</v>
      </c>
    </row>
    <row r="66" spans="1:4" x14ac:dyDescent="0.25">
      <c r="A66" s="2">
        <v>65</v>
      </c>
      <c r="B66" s="2">
        <v>299722.06188591168</v>
      </c>
      <c r="C66" s="2">
        <v>350094.86708769872</v>
      </c>
      <c r="D66" s="29">
        <v>257.70931122839454</v>
      </c>
    </row>
    <row r="67" spans="1:4" x14ac:dyDescent="0.25">
      <c r="A67" s="2">
        <v>66</v>
      </c>
      <c r="B67" s="2">
        <v>300218.06188591185</v>
      </c>
      <c r="C67" s="2">
        <v>350094.86708769872</v>
      </c>
      <c r="D67" s="29">
        <v>253.08272556245331</v>
      </c>
    </row>
    <row r="68" spans="1:4" x14ac:dyDescent="0.25">
      <c r="A68" s="2">
        <v>67</v>
      </c>
      <c r="B68" s="2">
        <v>295754.06188591075</v>
      </c>
      <c r="C68" s="2">
        <v>350608.2004886014</v>
      </c>
      <c r="D68" s="29">
        <v>295.97698069155217</v>
      </c>
    </row>
    <row r="69" spans="1:4" x14ac:dyDescent="0.25">
      <c r="A69" s="2">
        <v>68</v>
      </c>
      <c r="B69" s="2">
        <v>300714.06188591191</v>
      </c>
      <c r="C69" s="2">
        <v>350608.2004886014</v>
      </c>
      <c r="D69" s="29">
        <v>204.45065796256065</v>
      </c>
    </row>
    <row r="70" spans="1:4" x14ac:dyDescent="0.25">
      <c r="A70" s="2">
        <v>69</v>
      </c>
      <c r="B70" s="2">
        <v>296250.06188591092</v>
      </c>
      <c r="C70" s="2">
        <v>350608.2004886014</v>
      </c>
      <c r="D70" s="29">
        <v>308.88404786705973</v>
      </c>
    </row>
    <row r="71" spans="1:4" x14ac:dyDescent="0.25">
      <c r="A71" s="2">
        <v>70</v>
      </c>
      <c r="B71" s="2">
        <v>296746.06188591104</v>
      </c>
      <c r="C71" s="2">
        <v>350608.2004886014</v>
      </c>
      <c r="D71" s="29">
        <v>321.44319001913072</v>
      </c>
    </row>
    <row r="72" spans="1:4" x14ac:dyDescent="0.25">
      <c r="A72" s="2">
        <v>71</v>
      </c>
      <c r="B72" s="2">
        <v>297242.0618859111</v>
      </c>
      <c r="C72" s="2">
        <v>350608.2004886014</v>
      </c>
      <c r="D72" s="29">
        <v>300.96873563289643</v>
      </c>
    </row>
    <row r="73" spans="1:4" x14ac:dyDescent="0.25">
      <c r="A73" s="2">
        <v>72</v>
      </c>
      <c r="B73" s="2">
        <v>297738.06188591127</v>
      </c>
      <c r="C73" s="2">
        <v>350608.2004886014</v>
      </c>
      <c r="D73" s="29">
        <v>286.72526517629626</v>
      </c>
    </row>
    <row r="74" spans="1:4" x14ac:dyDescent="0.25">
      <c r="A74" s="2">
        <v>73</v>
      </c>
      <c r="B74" s="2">
        <v>298234.06188591133</v>
      </c>
      <c r="C74" s="2">
        <v>350608.2004886014</v>
      </c>
      <c r="D74" s="29">
        <v>278.29233379304407</v>
      </c>
    </row>
    <row r="75" spans="1:4" x14ac:dyDescent="0.25">
      <c r="A75" s="2">
        <v>74</v>
      </c>
      <c r="B75" s="2">
        <v>298730.06188591151</v>
      </c>
      <c r="C75" s="2">
        <v>350608.2004886014</v>
      </c>
      <c r="D75" s="29">
        <v>264.17775138616565</v>
      </c>
    </row>
    <row r="76" spans="1:4" x14ac:dyDescent="0.25">
      <c r="A76" s="2">
        <v>75</v>
      </c>
      <c r="B76" s="2">
        <v>299226.06188591162</v>
      </c>
      <c r="C76" s="2">
        <v>350608.2004886014</v>
      </c>
      <c r="D76" s="29">
        <v>274.74042822659015</v>
      </c>
    </row>
    <row r="77" spans="1:4" x14ac:dyDescent="0.25">
      <c r="A77" s="2">
        <v>76</v>
      </c>
      <c r="B77" s="2">
        <v>299722.06188591168</v>
      </c>
      <c r="C77" s="2">
        <v>350608.2004886014</v>
      </c>
      <c r="D77" s="29">
        <v>241.1880607956648</v>
      </c>
    </row>
    <row r="78" spans="1:4" x14ac:dyDescent="0.25">
      <c r="A78" s="2">
        <v>77</v>
      </c>
      <c r="B78" s="2">
        <v>300218.06188591185</v>
      </c>
      <c r="C78" s="2">
        <v>350608.2004886014</v>
      </c>
      <c r="D78" s="29">
        <v>216.54910558283333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78">
    <cfRule type="expression" dxfId="17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305214.06188591337</v>
      </c>
      <c r="C2" s="2">
        <v>352628.2000831957</v>
      </c>
      <c r="D2" s="12">
        <v>437.88338386058808</v>
      </c>
      <c r="F2" s="9" t="s">
        <v>4</v>
      </c>
      <c r="G2" s="7">
        <f>AVERAGE(D:D)</f>
        <v>1146.0394193540226</v>
      </c>
      <c r="H2" s="6" t="s">
        <v>5</v>
      </c>
      <c r="I2" s="7">
        <f>MIN(D:D)</f>
        <v>143.79362936764957</v>
      </c>
      <c r="J2" s="6" t="s">
        <v>6</v>
      </c>
      <c r="K2" s="8">
        <f>MAX(D:D)</f>
        <v>8082.2065708351138</v>
      </c>
      <c r="M2" s="13" t="s">
        <v>17</v>
      </c>
      <c r="N2" s="14">
        <v>1</v>
      </c>
    </row>
    <row r="3" spans="1:14" x14ac:dyDescent="0.25">
      <c r="A3" s="2">
        <v>2</v>
      </c>
      <c r="B3" s="2">
        <v>305214.06188591343</v>
      </c>
      <c r="C3" s="2">
        <v>355608.20008318924</v>
      </c>
      <c r="D3" s="12">
        <v>511.89153544306754</v>
      </c>
      <c r="F3" s="21" t="s">
        <v>7</v>
      </c>
      <c r="G3" s="22"/>
      <c r="H3" s="22"/>
      <c r="I3" s="25">
        <f>IF(平均照度&gt;1,最小照度/平均照度,0)</f>
        <v>0.12547005533954531</v>
      </c>
      <c r="J3" s="25"/>
      <c r="K3" s="26"/>
    </row>
    <row r="4" spans="1:14" x14ac:dyDescent="0.25">
      <c r="A4" s="2">
        <v>3</v>
      </c>
      <c r="B4" s="2">
        <v>305214.06188591337</v>
      </c>
      <c r="C4" s="2">
        <v>353124.86674986134</v>
      </c>
      <c r="D4" s="29">
        <v>555.44866223812107</v>
      </c>
      <c r="F4" s="23" t="s">
        <v>13</v>
      </c>
      <c r="G4" s="24"/>
      <c r="H4" s="24"/>
      <c r="I4" s="27">
        <f>IF(最大照度&gt;1,最小照度/最大照度,0)</f>
        <v>1.7791382601693606E-2</v>
      </c>
      <c r="J4" s="27"/>
      <c r="K4" s="28"/>
    </row>
    <row r="5" spans="1:14" x14ac:dyDescent="0.25">
      <c r="A5" s="2">
        <v>4</v>
      </c>
      <c r="B5" s="2">
        <v>305214.06188591337</v>
      </c>
      <c r="C5" s="2">
        <v>353621.53341652692</v>
      </c>
      <c r="D5" s="29">
        <v>1211.0094388008119</v>
      </c>
      <c r="F5" s="10" t="s">
        <v>8</v>
      </c>
      <c r="G5" s="3" t="s">
        <v>26</v>
      </c>
      <c r="H5" s="11" t="s">
        <v>14</v>
      </c>
      <c r="I5" s="11" t="s">
        <v>15</v>
      </c>
      <c r="J5" s="10" t="s">
        <v>9</v>
      </c>
      <c r="K5" s="5">
        <v>20.04</v>
      </c>
    </row>
    <row r="6" spans="1:14" x14ac:dyDescent="0.25">
      <c r="A6" s="2">
        <v>5</v>
      </c>
      <c r="B6" s="2">
        <v>305214.06188591337</v>
      </c>
      <c r="C6" s="2">
        <v>354118.2000831925</v>
      </c>
      <c r="D6" s="29">
        <v>8073.6780310821532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305214.06188591337</v>
      </c>
      <c r="C7" s="2">
        <v>354614.86674985808</v>
      </c>
      <c r="D7" s="29">
        <v>8082.2065708351138</v>
      </c>
      <c r="F7" s="18" t="s">
        <v>12</v>
      </c>
      <c r="G7" s="18"/>
      <c r="H7" s="19">
        <f ca="1">TODAY()</f>
        <v>45285</v>
      </c>
      <c r="I7" s="20"/>
      <c r="J7" s="20"/>
      <c r="K7" s="20"/>
    </row>
    <row r="8" spans="1:14" x14ac:dyDescent="0.25">
      <c r="A8" s="2">
        <v>7</v>
      </c>
      <c r="B8" s="2">
        <v>305214.06188591337</v>
      </c>
      <c r="C8" s="2">
        <v>355111.53341652366</v>
      </c>
      <c r="D8" s="29">
        <v>7808.9254850959778</v>
      </c>
    </row>
    <row r="9" spans="1:14" x14ac:dyDescent="0.25">
      <c r="A9" s="2">
        <v>8</v>
      </c>
      <c r="B9" s="2">
        <v>304735.88006773102</v>
      </c>
      <c r="C9" s="2">
        <v>352628.2000831957</v>
      </c>
      <c r="D9" s="29">
        <v>467.32366306424137</v>
      </c>
    </row>
    <row r="10" spans="1:14" x14ac:dyDescent="0.25">
      <c r="A10" s="2">
        <v>9</v>
      </c>
      <c r="B10" s="2">
        <v>304735.88006773108</v>
      </c>
      <c r="C10" s="2">
        <v>355608.20008318924</v>
      </c>
      <c r="D10" s="29">
        <v>7850.9576614189145</v>
      </c>
    </row>
    <row r="11" spans="1:14" x14ac:dyDescent="0.25">
      <c r="A11" s="2">
        <v>10</v>
      </c>
      <c r="B11" s="2">
        <v>304735.88006773102</v>
      </c>
      <c r="C11" s="2">
        <v>353124.86674986134</v>
      </c>
      <c r="D11" s="29">
        <v>527.50898119926455</v>
      </c>
    </row>
    <row r="12" spans="1:14" x14ac:dyDescent="0.25">
      <c r="A12" s="2">
        <v>11</v>
      </c>
      <c r="B12" s="2">
        <v>304735.88006773102</v>
      </c>
      <c r="C12" s="2">
        <v>353621.53341652692</v>
      </c>
      <c r="D12" s="29">
        <v>700.08291250705724</v>
      </c>
    </row>
    <row r="13" spans="1:14" x14ac:dyDescent="0.25">
      <c r="A13" s="2">
        <v>12</v>
      </c>
      <c r="B13" s="2">
        <v>304735.88006773102</v>
      </c>
      <c r="C13" s="2">
        <v>354118.2000831925</v>
      </c>
      <c r="D13" s="29">
        <v>926.0619705843925</v>
      </c>
    </row>
    <row r="14" spans="1:14" x14ac:dyDescent="0.25">
      <c r="A14" s="2">
        <v>13</v>
      </c>
      <c r="B14" s="2">
        <v>304735.88006773102</v>
      </c>
      <c r="C14" s="2">
        <v>354614.86674985808</v>
      </c>
      <c r="D14" s="29">
        <v>7667.7198904991155</v>
      </c>
    </row>
    <row r="15" spans="1:14" x14ac:dyDescent="0.25">
      <c r="A15" s="2">
        <v>14</v>
      </c>
      <c r="B15" s="2">
        <v>304735.88006773102</v>
      </c>
      <c r="C15" s="2">
        <v>355111.53341652366</v>
      </c>
      <c r="D15" s="29">
        <v>7638.8640545082098</v>
      </c>
    </row>
    <row r="16" spans="1:14" x14ac:dyDescent="0.25">
      <c r="A16" s="2">
        <v>15</v>
      </c>
      <c r="B16" s="2">
        <v>304257.69824954867</v>
      </c>
      <c r="C16" s="2">
        <v>352628.2000831957</v>
      </c>
      <c r="D16" s="29">
        <v>434.6224301552773</v>
      </c>
    </row>
    <row r="17" spans="1:4" x14ac:dyDescent="0.25">
      <c r="A17" s="2">
        <v>16</v>
      </c>
      <c r="B17" s="2">
        <v>304257.69824954873</v>
      </c>
      <c r="C17" s="2">
        <v>355608.20008318924</v>
      </c>
      <c r="D17" s="29">
        <v>7891.6042169761649</v>
      </c>
    </row>
    <row r="18" spans="1:4" x14ac:dyDescent="0.25">
      <c r="A18" s="2">
        <v>17</v>
      </c>
      <c r="B18" s="2">
        <v>304257.69824954867</v>
      </c>
      <c r="C18" s="2">
        <v>353124.86674986134</v>
      </c>
      <c r="D18" s="29">
        <v>436.72924914121631</v>
      </c>
    </row>
    <row r="19" spans="1:4" x14ac:dyDescent="0.25">
      <c r="A19" s="2">
        <v>18</v>
      </c>
      <c r="B19" s="2">
        <v>304257.69824954867</v>
      </c>
      <c r="C19" s="2">
        <v>353621.53341652692</v>
      </c>
      <c r="D19" s="29">
        <v>501.66189727425581</v>
      </c>
    </row>
    <row r="20" spans="1:4" x14ac:dyDescent="0.25">
      <c r="A20" s="2">
        <v>19</v>
      </c>
      <c r="B20" s="2">
        <v>304257.69824954867</v>
      </c>
      <c r="C20" s="2">
        <v>354118.2000831925</v>
      </c>
      <c r="D20" s="29">
        <v>594.48867672324184</v>
      </c>
    </row>
    <row r="21" spans="1:4" x14ac:dyDescent="0.25">
      <c r="A21" s="2">
        <v>20</v>
      </c>
      <c r="B21" s="2">
        <v>304257.69824954867</v>
      </c>
      <c r="C21" s="2">
        <v>354614.86674985808</v>
      </c>
      <c r="D21" s="29">
        <v>637.46672223448763</v>
      </c>
    </row>
    <row r="22" spans="1:4" x14ac:dyDescent="0.25">
      <c r="A22" s="2">
        <v>21</v>
      </c>
      <c r="B22" s="2">
        <v>304257.69824954867</v>
      </c>
      <c r="C22" s="2">
        <v>355111.53341652366</v>
      </c>
      <c r="D22" s="29">
        <v>7397.1605854415893</v>
      </c>
    </row>
    <row r="23" spans="1:4" x14ac:dyDescent="0.25">
      <c r="A23" s="2">
        <v>22</v>
      </c>
      <c r="B23" s="2">
        <v>303779.51643136633</v>
      </c>
      <c r="C23" s="2">
        <v>352628.2000831957</v>
      </c>
      <c r="D23" s="29">
        <v>371.16803934991367</v>
      </c>
    </row>
    <row r="24" spans="1:4" x14ac:dyDescent="0.25">
      <c r="A24" s="2">
        <v>23</v>
      </c>
      <c r="B24" s="2">
        <v>303779.51643136638</v>
      </c>
      <c r="C24" s="2">
        <v>355608.20008318924</v>
      </c>
      <c r="D24" s="29">
        <v>7312.3980758476255</v>
      </c>
    </row>
    <row r="25" spans="1:4" x14ac:dyDescent="0.25">
      <c r="A25" s="2">
        <v>24</v>
      </c>
      <c r="B25" s="2">
        <v>303779.51643136633</v>
      </c>
      <c r="C25" s="2">
        <v>353124.86674986134</v>
      </c>
      <c r="D25" s="29">
        <v>366.57167758941654</v>
      </c>
    </row>
    <row r="26" spans="1:4" x14ac:dyDescent="0.25">
      <c r="A26" s="2">
        <v>25</v>
      </c>
      <c r="B26" s="2">
        <v>303779.51643136633</v>
      </c>
      <c r="C26" s="2">
        <v>353621.53341652692</v>
      </c>
      <c r="D26" s="29">
        <v>417.62039577484137</v>
      </c>
    </row>
    <row r="27" spans="1:4" x14ac:dyDescent="0.25">
      <c r="A27" s="2">
        <v>26</v>
      </c>
      <c r="B27" s="2">
        <v>303779.51643136633</v>
      </c>
      <c r="C27" s="2">
        <v>354118.2000831925</v>
      </c>
      <c r="D27" s="29">
        <v>430.58117196798327</v>
      </c>
    </row>
    <row r="28" spans="1:4" x14ac:dyDescent="0.25">
      <c r="A28" s="2">
        <v>27</v>
      </c>
      <c r="B28" s="2">
        <v>303779.51643136633</v>
      </c>
      <c r="C28" s="2">
        <v>354614.86674985808</v>
      </c>
      <c r="D28" s="29">
        <v>512.9063577401638</v>
      </c>
    </row>
    <row r="29" spans="1:4" x14ac:dyDescent="0.25">
      <c r="A29" s="2">
        <v>28</v>
      </c>
      <c r="B29" s="2">
        <v>303779.51643136633</v>
      </c>
      <c r="C29" s="2">
        <v>355111.53341652366</v>
      </c>
      <c r="D29" s="29">
        <v>502.31072076320652</v>
      </c>
    </row>
    <row r="30" spans="1:4" x14ac:dyDescent="0.25">
      <c r="A30" s="2">
        <v>29</v>
      </c>
      <c r="B30" s="2">
        <v>303301.33461318398</v>
      </c>
      <c r="C30" s="2">
        <v>352628.2000831957</v>
      </c>
      <c r="D30" s="29">
        <v>349.2330572313071</v>
      </c>
    </row>
    <row r="31" spans="1:4" x14ac:dyDescent="0.25">
      <c r="A31" s="2">
        <v>30</v>
      </c>
      <c r="B31" s="2">
        <v>303301.33461318404</v>
      </c>
      <c r="C31" s="2">
        <v>355608.20008318924</v>
      </c>
      <c r="D31" s="29">
        <v>697.97764738798151</v>
      </c>
    </row>
    <row r="32" spans="1:4" x14ac:dyDescent="0.25">
      <c r="A32" s="2">
        <v>31</v>
      </c>
      <c r="B32" s="2">
        <v>303301.33461318398</v>
      </c>
      <c r="C32" s="2">
        <v>353124.86674986134</v>
      </c>
      <c r="D32" s="29">
        <v>345.62326873719695</v>
      </c>
    </row>
    <row r="33" spans="1:4" x14ac:dyDescent="0.25">
      <c r="A33" s="2">
        <v>32</v>
      </c>
      <c r="B33" s="2">
        <v>303301.33461318398</v>
      </c>
      <c r="C33" s="2">
        <v>353621.53341652692</v>
      </c>
      <c r="D33" s="29">
        <v>351.15729045927526</v>
      </c>
    </row>
    <row r="34" spans="1:4" x14ac:dyDescent="0.25">
      <c r="A34" s="2">
        <v>33</v>
      </c>
      <c r="B34" s="2">
        <v>303301.33461318398</v>
      </c>
      <c r="C34" s="2">
        <v>354118.2000831925</v>
      </c>
      <c r="D34" s="29">
        <v>398.17408379435545</v>
      </c>
    </row>
    <row r="35" spans="1:4" x14ac:dyDescent="0.25">
      <c r="A35" s="2">
        <v>34</v>
      </c>
      <c r="B35" s="2">
        <v>303301.33461318398</v>
      </c>
      <c r="C35" s="2">
        <v>354614.86674985808</v>
      </c>
      <c r="D35" s="29">
        <v>427.68333360433581</v>
      </c>
    </row>
    <row r="36" spans="1:4" x14ac:dyDescent="0.25">
      <c r="A36" s="2">
        <v>35</v>
      </c>
      <c r="B36" s="2">
        <v>303301.33461318398</v>
      </c>
      <c r="C36" s="2">
        <v>355111.53341652366</v>
      </c>
      <c r="D36" s="29">
        <v>516.21097783565529</v>
      </c>
    </row>
    <row r="37" spans="1:4" x14ac:dyDescent="0.25">
      <c r="A37" s="2">
        <v>36</v>
      </c>
      <c r="B37" s="2">
        <v>302823.15279500163</v>
      </c>
      <c r="C37" s="2">
        <v>352628.2000831957</v>
      </c>
      <c r="D37" s="29">
        <v>318.73624949157238</v>
      </c>
    </row>
    <row r="38" spans="1:4" x14ac:dyDescent="0.25">
      <c r="A38" s="2">
        <v>37</v>
      </c>
      <c r="B38" s="2">
        <v>302823.15279500169</v>
      </c>
      <c r="C38" s="2">
        <v>355608.20008318924</v>
      </c>
      <c r="D38" s="29">
        <v>694.78915248751639</v>
      </c>
    </row>
    <row r="39" spans="1:4" x14ac:dyDescent="0.25">
      <c r="A39" s="2">
        <v>38</v>
      </c>
      <c r="B39" s="2">
        <v>302823.15279500163</v>
      </c>
      <c r="C39" s="2">
        <v>353124.86674986134</v>
      </c>
      <c r="D39" s="29">
        <v>314.8815745031834</v>
      </c>
    </row>
    <row r="40" spans="1:4" x14ac:dyDescent="0.25">
      <c r="A40" s="2">
        <v>39</v>
      </c>
      <c r="B40" s="2">
        <v>302823.15279500163</v>
      </c>
      <c r="C40" s="2">
        <v>353621.53341652692</v>
      </c>
      <c r="D40" s="29">
        <v>296.1872872465849</v>
      </c>
    </row>
    <row r="41" spans="1:4" x14ac:dyDescent="0.25">
      <c r="A41" s="2">
        <v>40</v>
      </c>
      <c r="B41" s="2">
        <v>302823.15279500163</v>
      </c>
      <c r="C41" s="2">
        <v>354118.2000831925</v>
      </c>
      <c r="D41" s="29">
        <v>324.89681937456129</v>
      </c>
    </row>
    <row r="42" spans="1:4" x14ac:dyDescent="0.25">
      <c r="A42" s="2">
        <v>41</v>
      </c>
      <c r="B42" s="2">
        <v>302823.15279500163</v>
      </c>
      <c r="C42" s="2">
        <v>354614.86674985808</v>
      </c>
      <c r="D42" s="29">
        <v>398.43583354234698</v>
      </c>
    </row>
    <row r="43" spans="1:4" x14ac:dyDescent="0.25">
      <c r="A43" s="2">
        <v>42</v>
      </c>
      <c r="B43" s="2">
        <v>302823.15279500163</v>
      </c>
      <c r="C43" s="2">
        <v>355111.53341652366</v>
      </c>
      <c r="D43" s="29">
        <v>482.14128860712049</v>
      </c>
    </row>
    <row r="44" spans="1:4" x14ac:dyDescent="0.25">
      <c r="A44" s="2">
        <v>43</v>
      </c>
      <c r="B44" s="2">
        <v>302344.97097681928</v>
      </c>
      <c r="C44" s="2">
        <v>352628.20008319576</v>
      </c>
      <c r="D44" s="29">
        <v>284.17505576491362</v>
      </c>
    </row>
    <row r="45" spans="1:4" x14ac:dyDescent="0.25">
      <c r="A45" s="2">
        <v>44</v>
      </c>
      <c r="B45" s="2">
        <v>302344.97097681934</v>
      </c>
      <c r="C45" s="2">
        <v>355608.20008318929</v>
      </c>
      <c r="D45" s="29">
        <v>668.56607951283456</v>
      </c>
    </row>
    <row r="46" spans="1:4" x14ac:dyDescent="0.25">
      <c r="A46" s="2">
        <v>45</v>
      </c>
      <c r="B46" s="2">
        <v>302344.97097681928</v>
      </c>
      <c r="C46" s="2">
        <v>353124.86674986139</v>
      </c>
      <c r="D46" s="29">
        <v>270.11522732019426</v>
      </c>
    </row>
    <row r="47" spans="1:4" x14ac:dyDescent="0.25">
      <c r="A47" s="2">
        <v>46</v>
      </c>
      <c r="B47" s="2">
        <v>302344.97097681928</v>
      </c>
      <c r="C47" s="2">
        <v>353621.53341652697</v>
      </c>
      <c r="D47" s="29">
        <v>268.63220052599905</v>
      </c>
    </row>
    <row r="48" spans="1:4" x14ac:dyDescent="0.25">
      <c r="A48" s="2">
        <v>47</v>
      </c>
      <c r="B48" s="2">
        <v>302344.97097681928</v>
      </c>
      <c r="C48" s="2">
        <v>354118.20008319255</v>
      </c>
      <c r="D48" s="29">
        <v>327.68579018115997</v>
      </c>
    </row>
    <row r="49" spans="1:4" x14ac:dyDescent="0.25">
      <c r="A49" s="2">
        <v>48</v>
      </c>
      <c r="B49" s="2">
        <v>302344.97097681928</v>
      </c>
      <c r="C49" s="2">
        <v>354614.86674985813</v>
      </c>
      <c r="D49" s="29">
        <v>354.14592430233955</v>
      </c>
    </row>
    <row r="50" spans="1:4" x14ac:dyDescent="0.25">
      <c r="A50" s="2">
        <v>49</v>
      </c>
      <c r="B50" s="2">
        <v>302344.97097681928</v>
      </c>
      <c r="C50" s="2">
        <v>355111.53341652371</v>
      </c>
      <c r="D50" s="29">
        <v>414.43644916772854</v>
      </c>
    </row>
    <row r="51" spans="1:4" x14ac:dyDescent="0.25">
      <c r="A51" s="2">
        <v>50</v>
      </c>
      <c r="B51" s="2">
        <v>301866.78915863694</v>
      </c>
      <c r="C51" s="2">
        <v>352628.20008319576</v>
      </c>
      <c r="D51" s="29">
        <v>251.43381281137465</v>
      </c>
    </row>
    <row r="52" spans="1:4" x14ac:dyDescent="0.25">
      <c r="A52" s="2">
        <v>51</v>
      </c>
      <c r="B52" s="2">
        <v>301866.789158637</v>
      </c>
      <c r="C52" s="2">
        <v>355608.20008318929</v>
      </c>
      <c r="D52" s="29">
        <v>496.90159839868551</v>
      </c>
    </row>
    <row r="53" spans="1:4" x14ac:dyDescent="0.25">
      <c r="A53" s="2">
        <v>52</v>
      </c>
      <c r="B53" s="2">
        <v>301866.78915863694</v>
      </c>
      <c r="C53" s="2">
        <v>353124.86674986139</v>
      </c>
      <c r="D53" s="29">
        <v>244.86299198925497</v>
      </c>
    </row>
    <row r="54" spans="1:4" x14ac:dyDescent="0.25">
      <c r="A54" s="2">
        <v>53</v>
      </c>
      <c r="B54" s="2">
        <v>301866.78915863694</v>
      </c>
      <c r="C54" s="2">
        <v>353621.53341652697</v>
      </c>
      <c r="D54" s="29">
        <v>257.43077003061774</v>
      </c>
    </row>
    <row r="55" spans="1:4" x14ac:dyDescent="0.25">
      <c r="A55" s="2">
        <v>54</v>
      </c>
      <c r="B55" s="2">
        <v>301866.78915863694</v>
      </c>
      <c r="C55" s="2">
        <v>354118.20008319255</v>
      </c>
      <c r="D55" s="29">
        <v>271.06729095757009</v>
      </c>
    </row>
    <row r="56" spans="1:4" x14ac:dyDescent="0.25">
      <c r="A56" s="2">
        <v>55</v>
      </c>
      <c r="B56" s="2">
        <v>301866.78915863694</v>
      </c>
      <c r="C56" s="2">
        <v>354614.86674985813</v>
      </c>
      <c r="D56" s="29">
        <v>294.64988386094575</v>
      </c>
    </row>
    <row r="57" spans="1:4" x14ac:dyDescent="0.25">
      <c r="A57" s="2">
        <v>56</v>
      </c>
      <c r="B57" s="2">
        <v>301866.78915863694</v>
      </c>
      <c r="C57" s="2">
        <v>355111.53341652371</v>
      </c>
      <c r="D57" s="29">
        <v>327.43085476458077</v>
      </c>
    </row>
    <row r="58" spans="1:4" x14ac:dyDescent="0.25">
      <c r="A58" s="2">
        <v>57</v>
      </c>
      <c r="B58" s="2">
        <v>301388.60734045459</v>
      </c>
      <c r="C58" s="2">
        <v>352628.20008319576</v>
      </c>
      <c r="D58" s="29">
        <v>201.07058799654249</v>
      </c>
    </row>
    <row r="59" spans="1:4" x14ac:dyDescent="0.25">
      <c r="A59" s="2">
        <v>58</v>
      </c>
      <c r="B59" s="2">
        <v>301388.60734045465</v>
      </c>
      <c r="C59" s="2">
        <v>355608.20008318929</v>
      </c>
      <c r="D59" s="29">
        <v>286.6942922908068</v>
      </c>
    </row>
    <row r="60" spans="1:4" x14ac:dyDescent="0.25">
      <c r="A60" s="2">
        <v>59</v>
      </c>
      <c r="B60" s="2">
        <v>301388.60734045459</v>
      </c>
      <c r="C60" s="2">
        <v>353124.86674986139</v>
      </c>
      <c r="D60" s="29">
        <v>219.62636531710623</v>
      </c>
    </row>
    <row r="61" spans="1:4" x14ac:dyDescent="0.25">
      <c r="A61" s="2">
        <v>60</v>
      </c>
      <c r="B61" s="2">
        <v>301388.60734045459</v>
      </c>
      <c r="C61" s="2">
        <v>353621.53341652697</v>
      </c>
      <c r="D61" s="29">
        <v>223.39765258014202</v>
      </c>
    </row>
    <row r="62" spans="1:4" x14ac:dyDescent="0.25">
      <c r="A62" s="2">
        <v>61</v>
      </c>
      <c r="B62" s="2">
        <v>301388.60734045459</v>
      </c>
      <c r="C62" s="2">
        <v>354118.20008319255</v>
      </c>
      <c r="D62" s="29">
        <v>231.69340197324757</v>
      </c>
    </row>
    <row r="63" spans="1:4" x14ac:dyDescent="0.25">
      <c r="A63" s="2">
        <v>62</v>
      </c>
      <c r="B63" s="2">
        <v>301388.60734045459</v>
      </c>
      <c r="C63" s="2">
        <v>354614.86674985813</v>
      </c>
      <c r="D63" s="29">
        <v>242.65641899704937</v>
      </c>
    </row>
    <row r="64" spans="1:4" x14ac:dyDescent="0.25">
      <c r="A64" s="2">
        <v>63</v>
      </c>
      <c r="B64" s="2">
        <v>301388.60734045459</v>
      </c>
      <c r="C64" s="2">
        <v>355111.53341652371</v>
      </c>
      <c r="D64" s="29">
        <v>252.92106558144096</v>
      </c>
    </row>
    <row r="65" spans="1:4" x14ac:dyDescent="0.25">
      <c r="A65" s="2">
        <v>64</v>
      </c>
      <c r="B65" s="2">
        <v>300910.42552227224</v>
      </c>
      <c r="C65" s="2">
        <v>352628.20008319576</v>
      </c>
      <c r="D65" s="29">
        <v>176.21986934512856</v>
      </c>
    </row>
    <row r="66" spans="1:4" x14ac:dyDescent="0.25">
      <c r="A66" s="2">
        <v>65</v>
      </c>
      <c r="B66" s="2">
        <v>300910.42552227224</v>
      </c>
      <c r="C66" s="2">
        <v>355608.20008318929</v>
      </c>
      <c r="D66" s="29">
        <v>177.18087641239165</v>
      </c>
    </row>
    <row r="67" spans="1:4" x14ac:dyDescent="0.25">
      <c r="A67" s="2">
        <v>66</v>
      </c>
      <c r="B67" s="2">
        <v>300910.42552227224</v>
      </c>
      <c r="C67" s="2">
        <v>353124.86674986139</v>
      </c>
      <c r="D67" s="29">
        <v>193.79307457447052</v>
      </c>
    </row>
    <row r="68" spans="1:4" x14ac:dyDescent="0.25">
      <c r="A68" s="2">
        <v>67</v>
      </c>
      <c r="B68" s="2">
        <v>300910.42552227224</v>
      </c>
      <c r="C68" s="2">
        <v>353621.53341652697</v>
      </c>
      <c r="D68" s="29">
        <v>200.39166089773175</v>
      </c>
    </row>
    <row r="69" spans="1:4" x14ac:dyDescent="0.25">
      <c r="A69" s="2">
        <v>68</v>
      </c>
      <c r="B69" s="2">
        <v>300910.42552227224</v>
      </c>
      <c r="C69" s="2">
        <v>354118.20008319255</v>
      </c>
      <c r="D69" s="29">
        <v>203.66108309209346</v>
      </c>
    </row>
    <row r="70" spans="1:4" x14ac:dyDescent="0.25">
      <c r="A70" s="2">
        <v>69</v>
      </c>
      <c r="B70" s="2">
        <v>300910.42552227224</v>
      </c>
      <c r="C70" s="2">
        <v>354614.86674985813</v>
      </c>
      <c r="D70" s="29">
        <v>207.6459664475918</v>
      </c>
    </row>
    <row r="71" spans="1:4" x14ac:dyDescent="0.25">
      <c r="A71" s="2">
        <v>70</v>
      </c>
      <c r="B71" s="2">
        <v>300910.42552227224</v>
      </c>
      <c r="C71" s="2">
        <v>355111.53341652371</v>
      </c>
      <c r="D71" s="29">
        <v>204.91716786563401</v>
      </c>
    </row>
    <row r="72" spans="1:4" x14ac:dyDescent="0.25">
      <c r="A72" s="2">
        <v>71</v>
      </c>
      <c r="B72" s="2">
        <v>300432.24370408984</v>
      </c>
      <c r="C72" s="2">
        <v>352628.20008319576</v>
      </c>
      <c r="D72" s="29">
        <v>161.32365008264782</v>
      </c>
    </row>
    <row r="73" spans="1:4" x14ac:dyDescent="0.25">
      <c r="A73" s="2">
        <v>72</v>
      </c>
      <c r="B73" s="2">
        <v>300432.24370408989</v>
      </c>
      <c r="C73" s="2">
        <v>355608.20008318929</v>
      </c>
      <c r="D73" s="29">
        <v>150.30324891775845</v>
      </c>
    </row>
    <row r="74" spans="1:4" x14ac:dyDescent="0.25">
      <c r="A74" s="2">
        <v>73</v>
      </c>
      <c r="B74" s="2">
        <v>300432.24370408984</v>
      </c>
      <c r="C74" s="2">
        <v>353124.86674986139</v>
      </c>
      <c r="D74" s="29">
        <v>174.04854093194007</v>
      </c>
    </row>
    <row r="75" spans="1:4" x14ac:dyDescent="0.25">
      <c r="A75" s="2">
        <v>74</v>
      </c>
      <c r="B75" s="2">
        <v>300432.24370408984</v>
      </c>
      <c r="C75" s="2">
        <v>353621.53341652697</v>
      </c>
      <c r="D75" s="29">
        <v>180.51237987697127</v>
      </c>
    </row>
    <row r="76" spans="1:4" x14ac:dyDescent="0.25">
      <c r="A76" s="2">
        <v>75</v>
      </c>
      <c r="B76" s="2">
        <v>300432.24370408984</v>
      </c>
      <c r="C76" s="2">
        <v>354118.20008319255</v>
      </c>
      <c r="D76" s="29">
        <v>180.27502164572479</v>
      </c>
    </row>
    <row r="77" spans="1:4" x14ac:dyDescent="0.25">
      <c r="A77" s="2">
        <v>76</v>
      </c>
      <c r="B77" s="2">
        <v>300432.24370408984</v>
      </c>
      <c r="C77" s="2">
        <v>354614.86674985813</v>
      </c>
      <c r="D77" s="29">
        <v>177.92540055990219</v>
      </c>
    </row>
    <row r="78" spans="1:4" x14ac:dyDescent="0.25">
      <c r="A78" s="2">
        <v>77</v>
      </c>
      <c r="B78" s="2">
        <v>300432.24370408984</v>
      </c>
      <c r="C78" s="2">
        <v>355111.53341652371</v>
      </c>
      <c r="D78" s="29">
        <v>174.3152915620804</v>
      </c>
    </row>
    <row r="79" spans="1:4" x14ac:dyDescent="0.25">
      <c r="A79" s="2">
        <v>78</v>
      </c>
      <c r="B79" s="2">
        <v>299954.06188590749</v>
      </c>
      <c r="C79" s="2">
        <v>352628.20008319576</v>
      </c>
      <c r="D79" s="29">
        <v>155.75827671736479</v>
      </c>
    </row>
    <row r="80" spans="1:4" x14ac:dyDescent="0.25">
      <c r="A80" s="2">
        <v>79</v>
      </c>
      <c r="B80" s="2">
        <v>299954.06188590755</v>
      </c>
      <c r="C80" s="2">
        <v>355608.20008318929</v>
      </c>
      <c r="D80" s="29">
        <v>143.79362936764957</v>
      </c>
    </row>
    <row r="81" spans="1:4" x14ac:dyDescent="0.25">
      <c r="A81" s="2">
        <v>80</v>
      </c>
      <c r="B81" s="2">
        <v>299954.06188590749</v>
      </c>
      <c r="C81" s="2">
        <v>353124.86674986139</v>
      </c>
      <c r="D81" s="29">
        <v>167.91995724469425</v>
      </c>
    </row>
    <row r="82" spans="1:4" x14ac:dyDescent="0.25">
      <c r="A82" s="2">
        <v>81</v>
      </c>
      <c r="B82" s="2">
        <v>299954.06188590749</v>
      </c>
      <c r="C82" s="2">
        <v>353621.53341652697</v>
      </c>
      <c r="D82" s="29">
        <v>171.83322482466698</v>
      </c>
    </row>
    <row r="83" spans="1:4" x14ac:dyDescent="0.25">
      <c r="A83" s="2">
        <v>82</v>
      </c>
      <c r="B83" s="2">
        <v>299954.06188590749</v>
      </c>
      <c r="C83" s="2">
        <v>354118.20008319255</v>
      </c>
      <c r="D83" s="29">
        <v>169.55326160371305</v>
      </c>
    </row>
    <row r="84" spans="1:4" x14ac:dyDescent="0.25">
      <c r="A84" s="2">
        <v>83</v>
      </c>
      <c r="B84" s="2">
        <v>299954.06188590749</v>
      </c>
      <c r="C84" s="2">
        <v>354614.86674985813</v>
      </c>
      <c r="D84" s="29">
        <v>171.25490943163635</v>
      </c>
    </row>
    <row r="85" spans="1:4" x14ac:dyDescent="0.25">
      <c r="A85" s="2">
        <v>84</v>
      </c>
      <c r="B85" s="2">
        <v>299954.06188590749</v>
      </c>
      <c r="C85" s="2">
        <v>355111.53341652371</v>
      </c>
      <c r="D85" s="29">
        <v>152.11069759219887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85">
    <cfRule type="expression" dxfId="23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"/>
  <sheetViews>
    <sheetView showGridLines="0" workbookViewId="0">
      <selection activeCell="I3" sqref="I3:K3"/>
    </sheetView>
  </sheetViews>
  <sheetFormatPr defaultRowHeight="13.8" x14ac:dyDescent="0.25"/>
  <cols>
    <col min="1" max="1" width="9.21875" bestFit="1" customWidth="1"/>
    <col min="2" max="2" width="9.6640625" customWidth="1"/>
    <col min="3" max="3" width="9.88671875" customWidth="1"/>
    <col min="4" max="4" width="12.6640625" customWidth="1"/>
    <col min="10" max="10" width="9.21875" customWidth="1"/>
    <col min="11" max="11" width="10.77734375" customWidth="1"/>
    <col min="13" max="13" width="17.218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F1" s="17" t="s">
        <v>16</v>
      </c>
      <c r="G1" s="17"/>
      <c r="H1" s="17"/>
      <c r="I1" s="17"/>
      <c r="J1" s="17"/>
      <c r="K1" s="17"/>
      <c r="M1" s="15" t="s">
        <v>18</v>
      </c>
      <c r="N1" s="16"/>
    </row>
    <row r="2" spans="1:14" x14ac:dyDescent="0.25">
      <c r="A2" s="2">
        <v>1</v>
      </c>
      <c r="B2" s="2">
        <v>292154.06188591383</v>
      </c>
      <c r="C2" s="2">
        <v>347528.20008318766</v>
      </c>
      <c r="D2" s="12">
        <v>502.08095843791966</v>
      </c>
      <c r="F2" s="9" t="s">
        <v>4</v>
      </c>
      <c r="G2" s="7">
        <f>AVERAGE(D:D)</f>
        <v>1102.6390070863581</v>
      </c>
      <c r="H2" s="6" t="s">
        <v>5</v>
      </c>
      <c r="I2" s="7">
        <f>MIN(D:D)</f>
        <v>125.53226500689983</v>
      </c>
      <c r="J2" s="6" t="s">
        <v>6</v>
      </c>
      <c r="K2" s="8">
        <f>MAX(D:D)</f>
        <v>8331.9157702445991</v>
      </c>
      <c r="M2" s="13" t="s">
        <v>17</v>
      </c>
      <c r="N2" s="14">
        <v>1</v>
      </c>
    </row>
    <row r="3" spans="1:14" x14ac:dyDescent="0.25">
      <c r="A3" s="2">
        <v>2</v>
      </c>
      <c r="B3" s="2">
        <v>295134.06188591185</v>
      </c>
      <c r="C3" s="2">
        <v>347528.20008318766</v>
      </c>
      <c r="D3" s="12">
        <v>442.7856093335152</v>
      </c>
      <c r="F3" s="21" t="s">
        <v>7</v>
      </c>
      <c r="G3" s="22"/>
      <c r="H3" s="22"/>
      <c r="I3" s="25">
        <f>IF(平均照度&gt;1,最小照度/平均照度,0)</f>
        <v>0.1138471106138441</v>
      </c>
      <c r="J3" s="25"/>
      <c r="K3" s="26"/>
    </row>
    <row r="4" spans="1:14" x14ac:dyDescent="0.25">
      <c r="A4" s="2">
        <v>3</v>
      </c>
      <c r="B4" s="2">
        <v>292650.72855258011</v>
      </c>
      <c r="C4" s="2">
        <v>347528.20008318766</v>
      </c>
      <c r="D4" s="29">
        <v>7973.5905447578434</v>
      </c>
      <c r="F4" s="23" t="s">
        <v>13</v>
      </c>
      <c r="G4" s="24"/>
      <c r="H4" s="24"/>
      <c r="I4" s="27">
        <f>IF(最大照度&gt;1,最小照度/最大照度,0)</f>
        <v>1.5066434715435751E-2</v>
      </c>
      <c r="J4" s="27"/>
      <c r="K4" s="28"/>
    </row>
    <row r="5" spans="1:14" x14ac:dyDescent="0.25">
      <c r="A5" s="2">
        <v>4</v>
      </c>
      <c r="B5" s="2">
        <v>293147.39521924645</v>
      </c>
      <c r="C5" s="2">
        <v>347528.20008318766</v>
      </c>
      <c r="D5" s="29">
        <v>8289.0859690093985</v>
      </c>
      <c r="F5" s="10" t="s">
        <v>8</v>
      </c>
      <c r="G5" s="3" t="s">
        <v>27</v>
      </c>
      <c r="H5" s="11" t="s">
        <v>14</v>
      </c>
      <c r="I5" s="11" t="s">
        <v>15</v>
      </c>
      <c r="J5" s="10" t="s">
        <v>9</v>
      </c>
      <c r="K5" s="5">
        <v>29.86</v>
      </c>
    </row>
    <row r="6" spans="1:14" x14ac:dyDescent="0.25">
      <c r="A6" s="2">
        <v>5</v>
      </c>
      <c r="B6" s="2">
        <v>293644.06188591279</v>
      </c>
      <c r="C6" s="2">
        <v>347528.20008318766</v>
      </c>
      <c r="D6" s="29">
        <v>8331.9157702445991</v>
      </c>
      <c r="F6" s="18" t="s">
        <v>10</v>
      </c>
      <c r="G6" s="18"/>
      <c r="H6" s="20" t="s">
        <v>11</v>
      </c>
      <c r="I6" s="20"/>
      <c r="J6" s="20"/>
      <c r="K6" s="20"/>
    </row>
    <row r="7" spans="1:14" x14ac:dyDescent="0.25">
      <c r="A7" s="2">
        <v>6</v>
      </c>
      <c r="B7" s="2">
        <v>294140.72855257912</v>
      </c>
      <c r="C7" s="2">
        <v>347528.20008318766</v>
      </c>
      <c r="D7" s="29">
        <v>8147.2982304191601</v>
      </c>
      <c r="F7" s="18" t="s">
        <v>12</v>
      </c>
      <c r="G7" s="18"/>
      <c r="H7" s="19">
        <f ca="1">TODAY()</f>
        <v>45285</v>
      </c>
      <c r="I7" s="20"/>
      <c r="J7" s="20"/>
      <c r="K7" s="20"/>
    </row>
    <row r="8" spans="1:14" x14ac:dyDescent="0.25">
      <c r="A8" s="2">
        <v>7</v>
      </c>
      <c r="B8" s="2">
        <v>294637.39521924552</v>
      </c>
      <c r="C8" s="2">
        <v>347528.20008318766</v>
      </c>
      <c r="D8" s="29">
        <v>575.32243548154838</v>
      </c>
    </row>
    <row r="9" spans="1:14" x14ac:dyDescent="0.25">
      <c r="A9" s="2">
        <v>8</v>
      </c>
      <c r="B9" s="2">
        <v>292154.06188591383</v>
      </c>
      <c r="C9" s="2">
        <v>348033.20008318819</v>
      </c>
      <c r="D9" s="29">
        <v>7707.59934709549</v>
      </c>
    </row>
    <row r="10" spans="1:14" x14ac:dyDescent="0.25">
      <c r="A10" s="2">
        <v>9</v>
      </c>
      <c r="B10" s="2">
        <v>295134.06188591185</v>
      </c>
      <c r="C10" s="2">
        <v>348033.20008318819</v>
      </c>
      <c r="D10" s="29">
        <v>473.91360240221024</v>
      </c>
    </row>
    <row r="11" spans="1:14" x14ac:dyDescent="0.25">
      <c r="A11" s="2">
        <v>10</v>
      </c>
      <c r="B11" s="2">
        <v>292650.72855258011</v>
      </c>
      <c r="C11" s="2">
        <v>348033.20008318819</v>
      </c>
      <c r="D11" s="29">
        <v>7828.6011319923418</v>
      </c>
    </row>
    <row r="12" spans="1:14" x14ac:dyDescent="0.25">
      <c r="A12" s="2">
        <v>11</v>
      </c>
      <c r="B12" s="2">
        <v>293147.39521924645</v>
      </c>
      <c r="C12" s="2">
        <v>348033.20008318819</v>
      </c>
      <c r="D12" s="29">
        <v>7818.6714404869081</v>
      </c>
    </row>
    <row r="13" spans="1:14" x14ac:dyDescent="0.25">
      <c r="A13" s="2">
        <v>12</v>
      </c>
      <c r="B13" s="2">
        <v>293644.06188591279</v>
      </c>
      <c r="C13" s="2">
        <v>348033.20008318819</v>
      </c>
      <c r="D13" s="29">
        <v>7814.4661518287658</v>
      </c>
    </row>
    <row r="14" spans="1:14" x14ac:dyDescent="0.25">
      <c r="A14" s="2">
        <v>13</v>
      </c>
      <c r="B14" s="2">
        <v>294140.72855257912</v>
      </c>
      <c r="C14" s="2">
        <v>348033.20008318819</v>
      </c>
      <c r="D14" s="29">
        <v>729.92260313749318</v>
      </c>
    </row>
    <row r="15" spans="1:14" x14ac:dyDescent="0.25">
      <c r="A15" s="2">
        <v>14</v>
      </c>
      <c r="B15" s="2">
        <v>294637.39521924552</v>
      </c>
      <c r="C15" s="2">
        <v>348033.20008318819</v>
      </c>
      <c r="D15" s="29">
        <v>545.74734669804582</v>
      </c>
    </row>
    <row r="16" spans="1:14" x14ac:dyDescent="0.25">
      <c r="A16" s="2">
        <v>15</v>
      </c>
      <c r="B16" s="2">
        <v>292154.06188591383</v>
      </c>
      <c r="C16" s="2">
        <v>348538.20008318871</v>
      </c>
      <c r="D16" s="29">
        <v>8018.5719458770754</v>
      </c>
    </row>
    <row r="17" spans="1:4" x14ac:dyDescent="0.25">
      <c r="A17" s="2">
        <v>16</v>
      </c>
      <c r="B17" s="2">
        <v>295134.06188591185</v>
      </c>
      <c r="C17" s="2">
        <v>348538.20008318871</v>
      </c>
      <c r="D17" s="29">
        <v>450.5957649827003</v>
      </c>
    </row>
    <row r="18" spans="1:4" x14ac:dyDescent="0.25">
      <c r="A18" s="2">
        <v>17</v>
      </c>
      <c r="B18" s="2">
        <v>292650.72855258011</v>
      </c>
      <c r="C18" s="2">
        <v>348538.20008318871</v>
      </c>
      <c r="D18" s="29">
        <v>7577.3462767601013</v>
      </c>
    </row>
    <row r="19" spans="1:4" x14ac:dyDescent="0.25">
      <c r="A19" s="2">
        <v>18</v>
      </c>
      <c r="B19" s="2">
        <v>293147.39521924645</v>
      </c>
      <c r="C19" s="2">
        <v>348538.20008318871</v>
      </c>
      <c r="D19" s="29">
        <v>7526.8693201255801</v>
      </c>
    </row>
    <row r="20" spans="1:4" x14ac:dyDescent="0.25">
      <c r="A20" s="2">
        <v>19</v>
      </c>
      <c r="B20" s="2">
        <v>293644.06188591279</v>
      </c>
      <c r="C20" s="2">
        <v>348538.20008318871</v>
      </c>
      <c r="D20" s="29">
        <v>614.67986642956737</v>
      </c>
    </row>
    <row r="21" spans="1:4" x14ac:dyDescent="0.25">
      <c r="A21" s="2">
        <v>20</v>
      </c>
      <c r="B21" s="2">
        <v>294140.72855257912</v>
      </c>
      <c r="C21" s="2">
        <v>348538.20008318871</v>
      </c>
      <c r="D21" s="29">
        <v>527.702934383154</v>
      </c>
    </row>
    <row r="22" spans="1:4" x14ac:dyDescent="0.25">
      <c r="A22" s="2">
        <v>21</v>
      </c>
      <c r="B22" s="2">
        <v>294637.39521924552</v>
      </c>
      <c r="C22" s="2">
        <v>348538.20008318871</v>
      </c>
      <c r="D22" s="29">
        <v>474.47143548488617</v>
      </c>
    </row>
    <row r="23" spans="1:4" x14ac:dyDescent="0.25">
      <c r="A23" s="2">
        <v>22</v>
      </c>
      <c r="B23" s="2">
        <v>292154.06188591383</v>
      </c>
      <c r="C23" s="2">
        <v>349043.20008318924</v>
      </c>
      <c r="D23" s="29">
        <v>7446.539427223207</v>
      </c>
    </row>
    <row r="24" spans="1:4" x14ac:dyDescent="0.25">
      <c r="A24" s="2">
        <v>23</v>
      </c>
      <c r="B24" s="2">
        <v>295134.06188591185</v>
      </c>
      <c r="C24" s="2">
        <v>349043.20008318924</v>
      </c>
      <c r="D24" s="29">
        <v>414.57989463686948</v>
      </c>
    </row>
    <row r="25" spans="1:4" x14ac:dyDescent="0.25">
      <c r="A25" s="2">
        <v>24</v>
      </c>
      <c r="B25" s="2">
        <v>292650.72855258011</v>
      </c>
      <c r="C25" s="2">
        <v>349043.20008318924</v>
      </c>
      <c r="D25" s="29">
        <v>7360.7315924263012</v>
      </c>
    </row>
    <row r="26" spans="1:4" x14ac:dyDescent="0.25">
      <c r="A26" s="2">
        <v>25</v>
      </c>
      <c r="B26" s="2">
        <v>293147.39521924645</v>
      </c>
      <c r="C26" s="2">
        <v>349043.20008318924</v>
      </c>
      <c r="D26" s="29">
        <v>485.221029471159</v>
      </c>
    </row>
    <row r="27" spans="1:4" x14ac:dyDescent="0.25">
      <c r="A27" s="2">
        <v>26</v>
      </c>
      <c r="B27" s="2">
        <v>293644.06188591279</v>
      </c>
      <c r="C27" s="2">
        <v>349043.20008318924</v>
      </c>
      <c r="D27" s="29">
        <v>460.40189334511751</v>
      </c>
    </row>
    <row r="28" spans="1:4" x14ac:dyDescent="0.25">
      <c r="A28" s="2">
        <v>27</v>
      </c>
      <c r="B28" s="2">
        <v>294140.72855257912</v>
      </c>
      <c r="C28" s="2">
        <v>349043.20008318924</v>
      </c>
      <c r="D28" s="29">
        <v>434.85583474278451</v>
      </c>
    </row>
    <row r="29" spans="1:4" x14ac:dyDescent="0.25">
      <c r="A29" s="2">
        <v>28</v>
      </c>
      <c r="B29" s="2">
        <v>294637.39521924552</v>
      </c>
      <c r="C29" s="2">
        <v>349043.20008318924</v>
      </c>
      <c r="D29" s="29">
        <v>410.8604401004315</v>
      </c>
    </row>
    <row r="30" spans="1:4" x14ac:dyDescent="0.25">
      <c r="A30" s="2">
        <v>29</v>
      </c>
      <c r="B30" s="2">
        <v>292154.06188591383</v>
      </c>
      <c r="C30" s="2">
        <v>349548.20008318976</v>
      </c>
      <c r="D30" s="29">
        <v>390.39448759794232</v>
      </c>
    </row>
    <row r="31" spans="1:4" x14ac:dyDescent="0.25">
      <c r="A31" s="2">
        <v>30</v>
      </c>
      <c r="B31" s="2">
        <v>295134.06188591185</v>
      </c>
      <c r="C31" s="2">
        <v>349548.20008318976</v>
      </c>
      <c r="D31" s="29">
        <v>364.71035495102404</v>
      </c>
    </row>
    <row r="32" spans="1:4" x14ac:dyDescent="0.25">
      <c r="A32" s="2">
        <v>31</v>
      </c>
      <c r="B32" s="2">
        <v>292650.72855258011</v>
      </c>
      <c r="C32" s="2">
        <v>349548.20008318976</v>
      </c>
      <c r="D32" s="29">
        <v>384.08381453871726</v>
      </c>
    </row>
    <row r="33" spans="1:4" x14ac:dyDescent="0.25">
      <c r="A33" s="2">
        <v>32</v>
      </c>
      <c r="B33" s="2">
        <v>293147.39521924645</v>
      </c>
      <c r="C33" s="2">
        <v>349548.20008318976</v>
      </c>
      <c r="D33" s="29">
        <v>401.51019199252136</v>
      </c>
    </row>
    <row r="34" spans="1:4" x14ac:dyDescent="0.25">
      <c r="A34" s="2">
        <v>33</v>
      </c>
      <c r="B34" s="2">
        <v>293644.06188591279</v>
      </c>
      <c r="C34" s="2">
        <v>349548.20008318976</v>
      </c>
      <c r="D34" s="29">
        <v>366.9349047446251</v>
      </c>
    </row>
    <row r="35" spans="1:4" x14ac:dyDescent="0.25">
      <c r="A35" s="2">
        <v>34</v>
      </c>
      <c r="B35" s="2">
        <v>294140.72855257912</v>
      </c>
      <c r="C35" s="2">
        <v>349548.20008318976</v>
      </c>
      <c r="D35" s="29">
        <v>365.29617694854738</v>
      </c>
    </row>
    <row r="36" spans="1:4" x14ac:dyDescent="0.25">
      <c r="A36" s="2">
        <v>35</v>
      </c>
      <c r="B36" s="2">
        <v>294637.39521924552</v>
      </c>
      <c r="C36" s="2">
        <v>349548.20008318976</v>
      </c>
      <c r="D36" s="29">
        <v>361.14178553879265</v>
      </c>
    </row>
    <row r="37" spans="1:4" x14ac:dyDescent="0.25">
      <c r="A37" s="2">
        <v>36</v>
      </c>
      <c r="B37" s="2">
        <v>292154.06188591383</v>
      </c>
      <c r="C37" s="2">
        <v>350053.20008319028</v>
      </c>
      <c r="D37" s="29">
        <v>256.66722712457181</v>
      </c>
    </row>
    <row r="38" spans="1:4" x14ac:dyDescent="0.25">
      <c r="A38" s="2">
        <v>37</v>
      </c>
      <c r="B38" s="2">
        <v>295134.06188591185</v>
      </c>
      <c r="C38" s="2">
        <v>350053.20008319028</v>
      </c>
      <c r="D38" s="29">
        <v>315.19767406284814</v>
      </c>
    </row>
    <row r="39" spans="1:4" x14ac:dyDescent="0.25">
      <c r="A39" s="2">
        <v>38</v>
      </c>
      <c r="B39" s="2">
        <v>292650.72855258011</v>
      </c>
      <c r="C39" s="2">
        <v>350053.20008319028</v>
      </c>
      <c r="D39" s="29">
        <v>306.76622740983959</v>
      </c>
    </row>
    <row r="40" spans="1:4" x14ac:dyDescent="0.25">
      <c r="A40" s="2">
        <v>39</v>
      </c>
      <c r="B40" s="2">
        <v>293147.39521924645</v>
      </c>
      <c r="C40" s="2">
        <v>350053.20008319028</v>
      </c>
      <c r="D40" s="29">
        <v>311.13814086914067</v>
      </c>
    </row>
    <row r="41" spans="1:4" x14ac:dyDescent="0.25">
      <c r="A41" s="2">
        <v>40</v>
      </c>
      <c r="B41" s="2">
        <v>293644.06188591279</v>
      </c>
      <c r="C41" s="2">
        <v>350053.20008319028</v>
      </c>
      <c r="D41" s="29">
        <v>311.45707044243812</v>
      </c>
    </row>
    <row r="42" spans="1:4" x14ac:dyDescent="0.25">
      <c r="A42" s="2">
        <v>41</v>
      </c>
      <c r="B42" s="2">
        <v>294140.72855257912</v>
      </c>
      <c r="C42" s="2">
        <v>350053.20008319028</v>
      </c>
      <c r="D42" s="29">
        <v>314.69282395660878</v>
      </c>
    </row>
    <row r="43" spans="1:4" x14ac:dyDescent="0.25">
      <c r="A43" s="2">
        <v>42</v>
      </c>
      <c r="B43" s="2">
        <v>294637.39521924552</v>
      </c>
      <c r="C43" s="2">
        <v>350053.20008319028</v>
      </c>
      <c r="D43" s="29">
        <v>315.71365303099157</v>
      </c>
    </row>
    <row r="44" spans="1:4" x14ac:dyDescent="0.25">
      <c r="A44" s="2">
        <v>43</v>
      </c>
      <c r="B44" s="2">
        <v>292154.06188591383</v>
      </c>
      <c r="C44" s="2">
        <v>350558.20008319081</v>
      </c>
      <c r="D44" s="29">
        <v>238.32919414699077</v>
      </c>
    </row>
    <row r="45" spans="1:4" x14ac:dyDescent="0.25">
      <c r="A45" s="2">
        <v>44</v>
      </c>
      <c r="B45" s="2">
        <v>295134.06188591185</v>
      </c>
      <c r="C45" s="2">
        <v>350558.20008319081</v>
      </c>
      <c r="D45" s="29">
        <v>271.73780958175661</v>
      </c>
    </row>
    <row r="46" spans="1:4" x14ac:dyDescent="0.25">
      <c r="A46" s="2">
        <v>45</v>
      </c>
      <c r="B46" s="2">
        <v>292650.72855258011</v>
      </c>
      <c r="C46" s="2">
        <v>350558.20008319081</v>
      </c>
      <c r="D46" s="29">
        <v>225.99248615860941</v>
      </c>
    </row>
    <row r="47" spans="1:4" x14ac:dyDescent="0.25">
      <c r="A47" s="2">
        <v>46</v>
      </c>
      <c r="B47" s="2">
        <v>293147.39521924645</v>
      </c>
      <c r="C47" s="2">
        <v>350558.20008319081</v>
      </c>
      <c r="D47" s="29">
        <v>250.30240067422392</v>
      </c>
    </row>
    <row r="48" spans="1:4" x14ac:dyDescent="0.25">
      <c r="A48" s="2">
        <v>47</v>
      </c>
      <c r="B48" s="2">
        <v>293644.06188591279</v>
      </c>
      <c r="C48" s="2">
        <v>350558.20008319081</v>
      </c>
      <c r="D48" s="29">
        <v>269.90797589957714</v>
      </c>
    </row>
    <row r="49" spans="1:4" x14ac:dyDescent="0.25">
      <c r="A49" s="2">
        <v>48</v>
      </c>
      <c r="B49" s="2">
        <v>294140.72855257912</v>
      </c>
      <c r="C49" s="2">
        <v>350558.20008319081</v>
      </c>
      <c r="D49" s="29">
        <v>273.5638687032461</v>
      </c>
    </row>
    <row r="50" spans="1:4" x14ac:dyDescent="0.25">
      <c r="A50" s="2">
        <v>49</v>
      </c>
      <c r="B50" s="2">
        <v>294637.39521924552</v>
      </c>
      <c r="C50" s="2">
        <v>350558.20008319081</v>
      </c>
      <c r="D50" s="29">
        <v>270.61723055541518</v>
      </c>
    </row>
    <row r="51" spans="1:4" x14ac:dyDescent="0.25">
      <c r="A51" s="2">
        <v>50</v>
      </c>
      <c r="B51" s="2">
        <v>292154.06188591383</v>
      </c>
      <c r="C51" s="2">
        <v>351063.20008319133</v>
      </c>
      <c r="D51" s="29">
        <v>210.75553677558898</v>
      </c>
    </row>
    <row r="52" spans="1:4" x14ac:dyDescent="0.25">
      <c r="A52" s="2">
        <v>51</v>
      </c>
      <c r="B52" s="2">
        <v>295134.06188591185</v>
      </c>
      <c r="C52" s="2">
        <v>351063.20008319133</v>
      </c>
      <c r="D52" s="29">
        <v>238.38305349409583</v>
      </c>
    </row>
    <row r="53" spans="1:4" x14ac:dyDescent="0.25">
      <c r="A53" s="2">
        <v>52</v>
      </c>
      <c r="B53" s="2">
        <v>292650.72855258011</v>
      </c>
      <c r="C53" s="2">
        <v>351063.20008319133</v>
      </c>
      <c r="D53" s="29">
        <v>198.62349868059155</v>
      </c>
    </row>
    <row r="54" spans="1:4" x14ac:dyDescent="0.25">
      <c r="A54" s="2">
        <v>53</v>
      </c>
      <c r="B54" s="2">
        <v>293147.39521924645</v>
      </c>
      <c r="C54" s="2">
        <v>351063.20008319133</v>
      </c>
      <c r="D54" s="29">
        <v>207.74661293506622</v>
      </c>
    </row>
    <row r="55" spans="1:4" x14ac:dyDescent="0.25">
      <c r="A55" s="2">
        <v>54</v>
      </c>
      <c r="B55" s="2">
        <v>293644.06188591279</v>
      </c>
      <c r="C55" s="2">
        <v>351063.20008319133</v>
      </c>
      <c r="D55" s="29">
        <v>223.25082571148872</v>
      </c>
    </row>
    <row r="56" spans="1:4" x14ac:dyDescent="0.25">
      <c r="A56" s="2">
        <v>55</v>
      </c>
      <c r="B56" s="2">
        <v>294140.72855257912</v>
      </c>
      <c r="C56" s="2">
        <v>351063.20008319133</v>
      </c>
      <c r="D56" s="29">
        <v>234.51352416157724</v>
      </c>
    </row>
    <row r="57" spans="1:4" x14ac:dyDescent="0.25">
      <c r="A57" s="2">
        <v>56</v>
      </c>
      <c r="B57" s="2">
        <v>294637.39521924552</v>
      </c>
      <c r="C57" s="2">
        <v>351063.20008319133</v>
      </c>
      <c r="D57" s="29">
        <v>236.6605794864893</v>
      </c>
    </row>
    <row r="58" spans="1:4" x14ac:dyDescent="0.25">
      <c r="A58" s="2">
        <v>57</v>
      </c>
      <c r="B58" s="2">
        <v>292154.06188591383</v>
      </c>
      <c r="C58" s="2">
        <v>351568.20008319186</v>
      </c>
      <c r="D58" s="29">
        <v>162.4796569854021</v>
      </c>
    </row>
    <row r="59" spans="1:4" x14ac:dyDescent="0.25">
      <c r="A59" s="2">
        <v>58</v>
      </c>
      <c r="B59" s="2">
        <v>295134.06188591185</v>
      </c>
      <c r="C59" s="2">
        <v>351568.20008319186</v>
      </c>
      <c r="D59" s="29">
        <v>203.67429213404657</v>
      </c>
    </row>
    <row r="60" spans="1:4" x14ac:dyDescent="0.25">
      <c r="A60" s="2">
        <v>59</v>
      </c>
      <c r="B60" s="2">
        <v>292650.72855258011</v>
      </c>
      <c r="C60" s="2">
        <v>351568.20008319186</v>
      </c>
      <c r="D60" s="29">
        <v>174.63508539646864</v>
      </c>
    </row>
    <row r="61" spans="1:4" x14ac:dyDescent="0.25">
      <c r="A61" s="2">
        <v>60</v>
      </c>
      <c r="B61" s="2">
        <v>293147.39521924645</v>
      </c>
      <c r="C61" s="2">
        <v>351568.20008319186</v>
      </c>
      <c r="D61" s="29">
        <v>185.15032357990742</v>
      </c>
    </row>
    <row r="62" spans="1:4" x14ac:dyDescent="0.25">
      <c r="A62" s="2">
        <v>61</v>
      </c>
      <c r="B62" s="2">
        <v>293644.06188591279</v>
      </c>
      <c r="C62" s="2">
        <v>351568.20008319186</v>
      </c>
      <c r="D62" s="29">
        <v>196.51617418646813</v>
      </c>
    </row>
    <row r="63" spans="1:4" x14ac:dyDescent="0.25">
      <c r="A63" s="2">
        <v>62</v>
      </c>
      <c r="B63" s="2">
        <v>294140.72855257912</v>
      </c>
      <c r="C63" s="2">
        <v>351568.20008319186</v>
      </c>
      <c r="D63" s="29">
        <v>202.88235520243643</v>
      </c>
    </row>
    <row r="64" spans="1:4" x14ac:dyDescent="0.25">
      <c r="A64" s="2">
        <v>63</v>
      </c>
      <c r="B64" s="2">
        <v>294637.39521924552</v>
      </c>
      <c r="C64" s="2">
        <v>351568.20008319186</v>
      </c>
      <c r="D64" s="29">
        <v>205.91075359106068</v>
      </c>
    </row>
    <row r="65" spans="1:4" x14ac:dyDescent="0.25">
      <c r="A65" s="2">
        <v>64</v>
      </c>
      <c r="B65" s="2">
        <v>292154.06188591383</v>
      </c>
      <c r="C65" s="2">
        <v>352073.20008319238</v>
      </c>
      <c r="D65" s="29">
        <v>152.91897610545161</v>
      </c>
    </row>
    <row r="66" spans="1:4" x14ac:dyDescent="0.25">
      <c r="A66" s="2">
        <v>65</v>
      </c>
      <c r="B66" s="2">
        <v>295134.06188591185</v>
      </c>
      <c r="C66" s="2">
        <v>352073.20008319238</v>
      </c>
      <c r="D66" s="29">
        <v>186.3870703715086</v>
      </c>
    </row>
    <row r="67" spans="1:4" x14ac:dyDescent="0.25">
      <c r="A67" s="2">
        <v>66</v>
      </c>
      <c r="B67" s="2">
        <v>292650.72855258011</v>
      </c>
      <c r="C67" s="2">
        <v>352073.20008319238</v>
      </c>
      <c r="D67" s="29">
        <v>155.84653782755137</v>
      </c>
    </row>
    <row r="68" spans="1:4" x14ac:dyDescent="0.25">
      <c r="A68" s="2">
        <v>67</v>
      </c>
      <c r="B68" s="2">
        <v>293147.39521924645</v>
      </c>
      <c r="C68" s="2">
        <v>352073.20008319238</v>
      </c>
      <c r="D68" s="29">
        <v>172.40448289453983</v>
      </c>
    </row>
    <row r="69" spans="1:4" x14ac:dyDescent="0.25">
      <c r="A69" s="2">
        <v>68</v>
      </c>
      <c r="B69" s="2">
        <v>293644.06188591279</v>
      </c>
      <c r="C69" s="2">
        <v>352073.20008319238</v>
      </c>
      <c r="D69" s="29">
        <v>178.61014873802662</v>
      </c>
    </row>
    <row r="70" spans="1:4" x14ac:dyDescent="0.25">
      <c r="A70" s="2">
        <v>69</v>
      </c>
      <c r="B70" s="2">
        <v>294140.72855257912</v>
      </c>
      <c r="C70" s="2">
        <v>352073.20008319238</v>
      </c>
      <c r="D70" s="29">
        <v>182.13603594332935</v>
      </c>
    </row>
    <row r="71" spans="1:4" x14ac:dyDescent="0.25">
      <c r="A71" s="2">
        <v>70</v>
      </c>
      <c r="B71" s="2">
        <v>294637.39521924552</v>
      </c>
      <c r="C71" s="2">
        <v>352073.20008319238</v>
      </c>
      <c r="D71" s="29">
        <v>183.59891208022836</v>
      </c>
    </row>
    <row r="72" spans="1:4" x14ac:dyDescent="0.25">
      <c r="A72" s="2">
        <v>71</v>
      </c>
      <c r="B72" s="2">
        <v>292154.06188591383</v>
      </c>
      <c r="C72" s="2">
        <v>352578.2000831929</v>
      </c>
      <c r="D72" s="29">
        <v>143.05096897482872</v>
      </c>
    </row>
    <row r="73" spans="1:4" x14ac:dyDescent="0.25">
      <c r="A73" s="2">
        <v>72</v>
      </c>
      <c r="B73" s="2">
        <v>295134.06188591185</v>
      </c>
      <c r="C73" s="2">
        <v>352578.2000831929</v>
      </c>
      <c r="D73" s="29">
        <v>174.28771143883469</v>
      </c>
    </row>
    <row r="74" spans="1:4" x14ac:dyDescent="0.25">
      <c r="A74" s="2">
        <v>73</v>
      </c>
      <c r="B74" s="2">
        <v>292650.72855258011</v>
      </c>
      <c r="C74" s="2">
        <v>352578.2000831929</v>
      </c>
      <c r="D74" s="29">
        <v>144.88991295367478</v>
      </c>
    </row>
    <row r="75" spans="1:4" x14ac:dyDescent="0.25">
      <c r="A75" s="2">
        <v>74</v>
      </c>
      <c r="B75" s="2">
        <v>293147.39521924645</v>
      </c>
      <c r="C75" s="2">
        <v>352578.2000831929</v>
      </c>
      <c r="D75" s="29">
        <v>156.39482162803412</v>
      </c>
    </row>
    <row r="76" spans="1:4" x14ac:dyDescent="0.25">
      <c r="A76" s="2">
        <v>75</v>
      </c>
      <c r="B76" s="2">
        <v>293644.06188591279</v>
      </c>
      <c r="C76" s="2">
        <v>352578.2000831929</v>
      </c>
      <c r="D76" s="29">
        <v>159.50310604691506</v>
      </c>
    </row>
    <row r="77" spans="1:4" x14ac:dyDescent="0.25">
      <c r="A77" s="2">
        <v>76</v>
      </c>
      <c r="B77" s="2">
        <v>294140.72855257912</v>
      </c>
      <c r="C77" s="2">
        <v>352578.2000831929</v>
      </c>
      <c r="D77" s="29">
        <v>165.96183389663699</v>
      </c>
    </row>
    <row r="78" spans="1:4" x14ac:dyDescent="0.25">
      <c r="A78" s="2">
        <v>77</v>
      </c>
      <c r="B78" s="2">
        <v>294637.39521924552</v>
      </c>
      <c r="C78" s="2">
        <v>352578.2000831929</v>
      </c>
      <c r="D78" s="29">
        <v>162.63703849792481</v>
      </c>
    </row>
    <row r="79" spans="1:4" x14ac:dyDescent="0.25">
      <c r="A79" s="2">
        <v>78</v>
      </c>
      <c r="B79" s="2">
        <v>292154.06188591383</v>
      </c>
      <c r="C79" s="2">
        <v>353083.20008319343</v>
      </c>
      <c r="D79" s="29">
        <v>125.53226500689983</v>
      </c>
    </row>
    <row r="80" spans="1:4" x14ac:dyDescent="0.25">
      <c r="A80" s="2">
        <v>79</v>
      </c>
      <c r="B80" s="2">
        <v>295134.06188591185</v>
      </c>
      <c r="C80" s="2">
        <v>353083.20008319343</v>
      </c>
      <c r="D80" s="29">
        <v>173.58877745062114</v>
      </c>
    </row>
    <row r="81" spans="1:4" x14ac:dyDescent="0.25">
      <c r="A81" s="2">
        <v>80</v>
      </c>
      <c r="B81" s="2">
        <v>292650.72855258011</v>
      </c>
      <c r="C81" s="2">
        <v>353083.20008319343</v>
      </c>
      <c r="D81" s="29">
        <v>133.06092269420625</v>
      </c>
    </row>
    <row r="82" spans="1:4" x14ac:dyDescent="0.25">
      <c r="A82" s="2">
        <v>81</v>
      </c>
      <c r="B82" s="2">
        <v>293147.39521924645</v>
      </c>
      <c r="C82" s="2">
        <v>353083.20008319343</v>
      </c>
      <c r="D82" s="29">
        <v>159.35155212193729</v>
      </c>
    </row>
    <row r="83" spans="1:4" x14ac:dyDescent="0.25">
      <c r="A83" s="2">
        <v>82</v>
      </c>
      <c r="B83" s="2">
        <v>293644.06188591279</v>
      </c>
      <c r="C83" s="2">
        <v>353083.20008319343</v>
      </c>
      <c r="D83" s="29">
        <v>157.75470009893181</v>
      </c>
    </row>
    <row r="84" spans="1:4" x14ac:dyDescent="0.25">
      <c r="A84" s="2">
        <v>83</v>
      </c>
      <c r="B84" s="2">
        <v>294140.72855257912</v>
      </c>
      <c r="C84" s="2">
        <v>353083.20008319343</v>
      </c>
      <c r="D84" s="29">
        <v>174.87332741349937</v>
      </c>
    </row>
    <row r="85" spans="1:4" x14ac:dyDescent="0.25">
      <c r="A85" s="2">
        <v>84</v>
      </c>
      <c r="B85" s="2">
        <v>294637.39521924552</v>
      </c>
      <c r="C85" s="2">
        <v>353083.20008319343</v>
      </c>
      <c r="D85" s="29">
        <v>166.30622543066741</v>
      </c>
    </row>
    <row r="86" spans="1:4" x14ac:dyDescent="0.25">
      <c r="A86" s="2">
        <v>85</v>
      </c>
      <c r="B86" s="2">
        <v>292154.06188591383</v>
      </c>
      <c r="C86" s="2">
        <v>353588.20008319395</v>
      </c>
      <c r="D86" s="29">
        <v>140.92613456487658</v>
      </c>
    </row>
    <row r="87" spans="1:4" x14ac:dyDescent="0.25">
      <c r="A87" s="2">
        <v>86</v>
      </c>
      <c r="B87" s="2">
        <v>295134.06188591185</v>
      </c>
      <c r="C87" s="2">
        <v>353588.20008319395</v>
      </c>
      <c r="D87" s="29">
        <v>160.07976530849936</v>
      </c>
    </row>
    <row r="88" spans="1:4" x14ac:dyDescent="0.25">
      <c r="A88" s="2">
        <v>87</v>
      </c>
      <c r="B88" s="2">
        <v>292650.72855258011</v>
      </c>
      <c r="C88" s="2">
        <v>353588.20008319395</v>
      </c>
      <c r="D88" s="29">
        <v>159.37094979822635</v>
      </c>
    </row>
    <row r="89" spans="1:4" x14ac:dyDescent="0.25">
      <c r="A89" s="2">
        <v>88</v>
      </c>
      <c r="B89" s="2">
        <v>293147.39521924645</v>
      </c>
      <c r="C89" s="2">
        <v>353588.20008319395</v>
      </c>
      <c r="D89" s="29">
        <v>165.15420577973131</v>
      </c>
    </row>
    <row r="90" spans="1:4" x14ac:dyDescent="0.25">
      <c r="A90" s="2">
        <v>89</v>
      </c>
      <c r="B90" s="2">
        <v>293644.06188591279</v>
      </c>
      <c r="C90" s="2">
        <v>353588.20008319395</v>
      </c>
      <c r="D90" s="29">
        <v>178.74021451085807</v>
      </c>
    </row>
    <row r="91" spans="1:4" x14ac:dyDescent="0.25">
      <c r="A91" s="2">
        <v>90</v>
      </c>
      <c r="B91" s="2">
        <v>294140.72855257912</v>
      </c>
      <c r="C91" s="2">
        <v>353588.20008319395</v>
      </c>
      <c r="D91" s="29">
        <v>183.81598842263222</v>
      </c>
    </row>
    <row r="92" spans="1:4" x14ac:dyDescent="0.25">
      <c r="A92" s="2">
        <v>91</v>
      </c>
      <c r="B92" s="2">
        <v>294637.39521924552</v>
      </c>
      <c r="C92" s="2">
        <v>353588.20008319395</v>
      </c>
      <c r="D92" s="29">
        <v>186.46522163808345</v>
      </c>
    </row>
    <row r="93" spans="1:4" x14ac:dyDescent="0.25">
      <c r="A93" s="2">
        <v>92</v>
      </c>
      <c r="B93" s="2">
        <v>292154.06188591383</v>
      </c>
      <c r="C93" s="2">
        <v>354093.20008319448</v>
      </c>
      <c r="D93" s="29">
        <v>160.20373009473087</v>
      </c>
    </row>
    <row r="94" spans="1:4" x14ac:dyDescent="0.25">
      <c r="A94" s="2">
        <v>93</v>
      </c>
      <c r="B94" s="2">
        <v>295134.06188591185</v>
      </c>
      <c r="C94" s="2">
        <v>354093.20008319448</v>
      </c>
      <c r="D94" s="29">
        <v>213.73987465262417</v>
      </c>
    </row>
    <row r="95" spans="1:4" x14ac:dyDescent="0.25">
      <c r="A95" s="2">
        <v>94</v>
      </c>
      <c r="B95" s="2">
        <v>292650.72855258011</v>
      </c>
      <c r="C95" s="2">
        <v>354093.20008319448</v>
      </c>
      <c r="D95" s="29">
        <v>166.33308767467739</v>
      </c>
    </row>
    <row r="96" spans="1:4" x14ac:dyDescent="0.25">
      <c r="A96" s="2">
        <v>95</v>
      </c>
      <c r="B96" s="2">
        <v>293147.39521924645</v>
      </c>
      <c r="C96" s="2">
        <v>354093.20008319448</v>
      </c>
      <c r="D96" s="29">
        <v>187.8165790206194</v>
      </c>
    </row>
    <row r="97" spans="1:4" x14ac:dyDescent="0.25">
      <c r="A97" s="2">
        <v>96</v>
      </c>
      <c r="B97" s="2">
        <v>293644.06188591279</v>
      </c>
      <c r="C97" s="2">
        <v>354093.20008319448</v>
      </c>
      <c r="D97" s="29">
        <v>202.7438789278269</v>
      </c>
    </row>
    <row r="98" spans="1:4" x14ac:dyDescent="0.25">
      <c r="A98" s="2">
        <v>97</v>
      </c>
      <c r="B98" s="2">
        <v>294140.72855257912</v>
      </c>
      <c r="C98" s="2">
        <v>354093.20008319448</v>
      </c>
      <c r="D98" s="29">
        <v>215.11204471826554</v>
      </c>
    </row>
    <row r="99" spans="1:4" x14ac:dyDescent="0.25">
      <c r="A99" s="2">
        <v>98</v>
      </c>
      <c r="B99" s="2">
        <v>294637.39521924552</v>
      </c>
      <c r="C99" s="2">
        <v>354093.20008319448</v>
      </c>
      <c r="D99" s="29">
        <v>213.96635586917401</v>
      </c>
    </row>
    <row r="100" spans="1:4" x14ac:dyDescent="0.25">
      <c r="A100" s="2">
        <v>99</v>
      </c>
      <c r="B100" s="2">
        <v>292154.06188591383</v>
      </c>
      <c r="C100" s="2">
        <v>354598.200083195</v>
      </c>
      <c r="D100" s="29">
        <v>164.2948053240776</v>
      </c>
    </row>
    <row r="101" spans="1:4" x14ac:dyDescent="0.25">
      <c r="A101" s="2">
        <v>100</v>
      </c>
      <c r="B101" s="2">
        <v>295134.06188591185</v>
      </c>
      <c r="C101" s="2">
        <v>354598.200083195</v>
      </c>
      <c r="D101" s="29">
        <v>250.4931158530712</v>
      </c>
    </row>
    <row r="102" spans="1:4" x14ac:dyDescent="0.25">
      <c r="A102" s="2">
        <v>101</v>
      </c>
      <c r="B102" s="2">
        <v>292650.72855258011</v>
      </c>
      <c r="C102" s="2">
        <v>354598.200083195</v>
      </c>
      <c r="D102" s="29">
        <v>185.8690444046259</v>
      </c>
    </row>
    <row r="103" spans="1:4" x14ac:dyDescent="0.25">
      <c r="A103" s="2">
        <v>102</v>
      </c>
      <c r="B103" s="2">
        <v>293147.39521924645</v>
      </c>
      <c r="C103" s="2">
        <v>354598.200083195</v>
      </c>
      <c r="D103" s="29">
        <v>215.64904441952709</v>
      </c>
    </row>
    <row r="104" spans="1:4" x14ac:dyDescent="0.25">
      <c r="A104" s="2">
        <v>103</v>
      </c>
      <c r="B104" s="2">
        <v>293644.06188591279</v>
      </c>
      <c r="C104" s="2">
        <v>354598.200083195</v>
      </c>
      <c r="D104" s="29">
        <v>250.3921585708857</v>
      </c>
    </row>
    <row r="105" spans="1:4" x14ac:dyDescent="0.25">
      <c r="A105" s="2">
        <v>104</v>
      </c>
      <c r="B105" s="2">
        <v>294140.72855257912</v>
      </c>
      <c r="C105" s="2">
        <v>354598.200083195</v>
      </c>
      <c r="D105" s="29">
        <v>257.85542261838913</v>
      </c>
    </row>
    <row r="106" spans="1:4" x14ac:dyDescent="0.25">
      <c r="A106" s="2">
        <v>105</v>
      </c>
      <c r="B106" s="2">
        <v>294637.39521924552</v>
      </c>
      <c r="C106" s="2">
        <v>354598.200083195</v>
      </c>
      <c r="D106" s="29">
        <v>267.7617322897911</v>
      </c>
    </row>
    <row r="107" spans="1:4" x14ac:dyDescent="0.25">
      <c r="A107" s="2">
        <v>106</v>
      </c>
      <c r="B107" s="2">
        <v>292154.06188591383</v>
      </c>
      <c r="C107" s="2">
        <v>355103.20008319552</v>
      </c>
      <c r="D107" s="29">
        <v>164.42395274281503</v>
      </c>
    </row>
    <row r="108" spans="1:4" x14ac:dyDescent="0.25">
      <c r="A108" s="2">
        <v>107</v>
      </c>
      <c r="B108" s="2">
        <v>295134.06188591185</v>
      </c>
      <c r="C108" s="2">
        <v>355103.20008319552</v>
      </c>
      <c r="D108" s="29">
        <v>298.31091678023341</v>
      </c>
    </row>
    <row r="109" spans="1:4" x14ac:dyDescent="0.25">
      <c r="A109" s="2">
        <v>108</v>
      </c>
      <c r="B109" s="2">
        <v>292650.72855258011</v>
      </c>
      <c r="C109" s="2">
        <v>355103.20008319552</v>
      </c>
      <c r="D109" s="29">
        <v>213.34262950658797</v>
      </c>
    </row>
    <row r="110" spans="1:4" x14ac:dyDescent="0.25">
      <c r="A110" s="2">
        <v>109</v>
      </c>
      <c r="B110" s="2">
        <v>293147.39521924645</v>
      </c>
      <c r="C110" s="2">
        <v>355103.20008319552</v>
      </c>
      <c r="D110" s="29">
        <v>312.38033270299434</v>
      </c>
    </row>
    <row r="111" spans="1:4" x14ac:dyDescent="0.25">
      <c r="A111" s="2">
        <v>110</v>
      </c>
      <c r="B111" s="2">
        <v>293644.06188591279</v>
      </c>
      <c r="C111" s="2">
        <v>355103.20008319552</v>
      </c>
      <c r="D111" s="29">
        <v>361.43565106034288</v>
      </c>
    </row>
    <row r="112" spans="1:4" x14ac:dyDescent="0.25">
      <c r="A112" s="2">
        <v>111</v>
      </c>
      <c r="B112" s="2">
        <v>294140.72855257912</v>
      </c>
      <c r="C112" s="2">
        <v>355103.20008319552</v>
      </c>
      <c r="D112" s="29">
        <v>380.11919813513759</v>
      </c>
    </row>
    <row r="113" spans="1:4" x14ac:dyDescent="0.25">
      <c r="A113" s="2">
        <v>112</v>
      </c>
      <c r="B113" s="2">
        <v>294637.39521924552</v>
      </c>
      <c r="C113" s="2">
        <v>355103.20008319552</v>
      </c>
      <c r="D113" s="29">
        <v>323.09948897242549</v>
      </c>
    </row>
    <row r="114" spans="1:4" x14ac:dyDescent="0.25">
      <c r="A114" s="2">
        <v>113</v>
      </c>
      <c r="B114" s="2">
        <v>292154.06188591383</v>
      </c>
      <c r="C114" s="2">
        <v>355608.20008319605</v>
      </c>
      <c r="D114" s="29">
        <v>142.9105143046379</v>
      </c>
    </row>
    <row r="115" spans="1:4" x14ac:dyDescent="0.25">
      <c r="A115" s="2">
        <v>114</v>
      </c>
      <c r="B115" s="2">
        <v>295134.06188591185</v>
      </c>
      <c r="C115" s="2">
        <v>355608.20008319605</v>
      </c>
      <c r="D115" s="29">
        <v>260.41640560626985</v>
      </c>
    </row>
    <row r="116" spans="1:4" x14ac:dyDescent="0.25">
      <c r="A116" s="2">
        <v>115</v>
      </c>
      <c r="B116" s="2">
        <v>292650.72855258011</v>
      </c>
      <c r="C116" s="2">
        <v>355608.20008319605</v>
      </c>
      <c r="D116" s="29">
        <v>288.48057054281236</v>
      </c>
    </row>
    <row r="117" spans="1:4" x14ac:dyDescent="0.25">
      <c r="A117" s="2">
        <v>116</v>
      </c>
      <c r="B117" s="2">
        <v>293147.39521924645</v>
      </c>
      <c r="C117" s="2">
        <v>355608.20008319605</v>
      </c>
      <c r="D117" s="29">
        <v>531.62452177643775</v>
      </c>
    </row>
    <row r="118" spans="1:4" x14ac:dyDescent="0.25">
      <c r="A118" s="2">
        <v>117</v>
      </c>
      <c r="B118" s="2">
        <v>293644.06188591279</v>
      </c>
      <c r="C118" s="2">
        <v>355608.20008319605</v>
      </c>
      <c r="D118" s="29">
        <v>588.43956904768947</v>
      </c>
    </row>
    <row r="119" spans="1:4" x14ac:dyDescent="0.25">
      <c r="A119" s="2">
        <v>118</v>
      </c>
      <c r="B119" s="2">
        <v>294140.72855257912</v>
      </c>
      <c r="C119" s="2">
        <v>355608.20008319605</v>
      </c>
      <c r="D119" s="29">
        <v>580.26832585096361</v>
      </c>
    </row>
    <row r="120" spans="1:4" x14ac:dyDescent="0.25">
      <c r="A120" s="2">
        <v>119</v>
      </c>
      <c r="B120" s="2">
        <v>294637.39521924552</v>
      </c>
      <c r="C120" s="2">
        <v>355608.20008319605</v>
      </c>
      <c r="D120" s="29">
        <v>401.14451560854917</v>
      </c>
    </row>
  </sheetData>
  <sheetCalcPr fullCalcOnLoad="1"/>
  <mergeCells count="10">
    <mergeCell ref="F6:G6"/>
    <mergeCell ref="H6:K6"/>
    <mergeCell ref="F7:G7"/>
    <mergeCell ref="H7:K7"/>
    <mergeCell ref="F1:K1"/>
    <mergeCell ref="M1:N1"/>
    <mergeCell ref="F3:H3"/>
    <mergeCell ref="I3:K3"/>
    <mergeCell ref="F4:H4"/>
    <mergeCell ref="I4:K4"/>
  </mergeCells>
  <phoneticPr fontId="6" type="noConversion"/>
  <conditionalFormatting sqref="D2:D120">
    <cfRule type="expression" dxfId="29" priority="1">
      <formula>"&gt;$N$2"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18</vt:i4>
      </vt:variant>
    </vt:vector>
  </HeadingPairs>
  <TitlesOfParts>
    <vt:vector size="24" baseType="lpstr">
      <vt:lpstr>2006</vt:lpstr>
      <vt:lpstr>2008</vt:lpstr>
      <vt:lpstr>2007</vt:lpstr>
      <vt:lpstr>2003</vt:lpstr>
      <vt:lpstr>2002</vt:lpstr>
      <vt:lpstr>2001</vt:lpstr>
      <vt:lpstr>'2001'!平均照度</vt:lpstr>
      <vt:lpstr>'2002'!平均照度</vt:lpstr>
      <vt:lpstr>'2003'!平均照度</vt:lpstr>
      <vt:lpstr>'2007'!平均照度</vt:lpstr>
      <vt:lpstr>'2008'!平均照度</vt:lpstr>
      <vt:lpstr>平均照度</vt:lpstr>
      <vt:lpstr>'2001'!最大照度</vt:lpstr>
      <vt:lpstr>'2002'!最大照度</vt:lpstr>
      <vt:lpstr>'2003'!最大照度</vt:lpstr>
      <vt:lpstr>'2007'!最大照度</vt:lpstr>
      <vt:lpstr>'2008'!最大照度</vt:lpstr>
      <vt:lpstr>最大照度</vt:lpstr>
      <vt:lpstr>'2001'!最小照度</vt:lpstr>
      <vt:lpstr>'2002'!最小照度</vt:lpstr>
      <vt:lpstr>'2003'!最小照度</vt:lpstr>
      <vt:lpstr>'2007'!最小照度</vt:lpstr>
      <vt:lpstr>'2008'!最小照度</vt:lpstr>
      <vt:lpstr>最小照度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2019-10-22T06:45:55Z</dcterms:created>
  <dcterms:modified xsi:type="dcterms:W3CDTF">2023-12-25T14:32:47Z</dcterms:modified>
</cp:coreProperties>
</file>