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20583\Desktop\绿建&amp;毕设\绿建\改后图纸-风量\"/>
    </mc:Choice>
  </mc:AlternateContent>
  <xr:revisionPtr revIDLastSave="0" documentId="13_ncr:1_{239D630A-C52D-4E5A-A217-1534090084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5" i="1"/>
  <c r="H16" i="1"/>
  <c r="H17" i="1"/>
  <c r="H19" i="1"/>
  <c r="H20" i="1"/>
  <c r="H21" i="1"/>
  <c r="H23" i="1"/>
  <c r="H24" i="1"/>
  <c r="H25" i="1"/>
  <c r="H26" i="1"/>
  <c r="H2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3" i="1"/>
  <c r="G26" i="1"/>
  <c r="G39" i="1"/>
  <c r="G38" i="1"/>
  <c r="G37" i="1"/>
  <c r="G36" i="1"/>
  <c r="G42" i="1"/>
  <c r="G35" i="1"/>
  <c r="G34" i="1"/>
  <c r="G33" i="1"/>
  <c r="G32" i="1"/>
  <c r="G31" i="1"/>
  <c r="G30" i="1"/>
  <c r="G41" i="1"/>
  <c r="G40" i="1"/>
  <c r="G29" i="1"/>
  <c r="G24" i="1"/>
  <c r="G27" i="1"/>
  <c r="G25" i="1"/>
  <c r="G23" i="1"/>
  <c r="G21" i="1"/>
  <c r="G17" i="1"/>
  <c r="G20" i="1"/>
  <c r="G19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<sst xmlns="http://schemas.openxmlformats.org/spreadsheetml/2006/main" count="125" uniqueCount="77">
  <si>
    <t>1004[大厅]</t>
  </si>
  <si>
    <t>1005[贵宾室]</t>
  </si>
  <si>
    <t>1007[临时陈列厅2]</t>
  </si>
  <si>
    <t>1011[展览厅1]</t>
  </si>
  <si>
    <t>1013[母婴室]</t>
  </si>
  <si>
    <t>2001[临时陈列厅5]</t>
    <phoneticPr fontId="3" type="noConversion"/>
  </si>
  <si>
    <t>2003[中间大厅]</t>
  </si>
  <si>
    <t>2004[走廊左侧]</t>
    <phoneticPr fontId="3" type="noConversion"/>
  </si>
  <si>
    <t>2005[走廊右侧]</t>
  </si>
  <si>
    <t>2006[标本制作室]</t>
  </si>
  <si>
    <t>3001[常设陈列厅6]</t>
  </si>
  <si>
    <t>3002[模拟画室]</t>
  </si>
  <si>
    <t>3003[行政办公1]</t>
    <phoneticPr fontId="3" type="noConversion"/>
  </si>
  <si>
    <t>3007[行政办公8]</t>
  </si>
  <si>
    <t>3008[行政办公7]</t>
  </si>
  <si>
    <t>3009[行政办公6]</t>
  </si>
  <si>
    <t>3014[接待室]</t>
  </si>
  <si>
    <t>3015[会议室]</t>
  </si>
  <si>
    <t>3017[中间大厅]</t>
  </si>
  <si>
    <t>3018[书画装裱室1]</t>
  </si>
  <si>
    <t>3019[文物修复室]</t>
  </si>
  <si>
    <t>3020[标本制作室]</t>
  </si>
  <si>
    <t>3021[书画装裱室2]</t>
  </si>
  <si>
    <t>房间名称</t>
    <phoneticPr fontId="1" type="noConversion"/>
  </si>
  <si>
    <t>面积</t>
    <phoneticPr fontId="1" type="noConversion"/>
  </si>
  <si>
    <t>层高</t>
    <phoneticPr fontId="1" type="noConversion"/>
  </si>
  <si>
    <t>形式</t>
    <phoneticPr fontId="1" type="noConversion"/>
  </si>
  <si>
    <t>新风+FCU</t>
    <phoneticPr fontId="1" type="noConversion"/>
  </si>
  <si>
    <t>一次回风</t>
    <phoneticPr fontId="3" type="noConversion"/>
  </si>
  <si>
    <r>
      <t>风量（m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2"/>
        <scheme val="minor"/>
      </rPr>
      <t>/h）</t>
    </r>
    <phoneticPr fontId="1" type="noConversion"/>
  </si>
  <si>
    <t>送风</t>
    <phoneticPr fontId="1" type="noConversion"/>
  </si>
  <si>
    <t>新风</t>
    <phoneticPr fontId="1" type="noConversion"/>
  </si>
  <si>
    <t>回风</t>
    <phoneticPr fontId="1" type="noConversion"/>
  </si>
  <si>
    <t>4004[艺术体验中心]</t>
    <phoneticPr fontId="3" type="noConversion"/>
  </si>
  <si>
    <t>4003[美术教育室]</t>
    <phoneticPr fontId="3" type="noConversion"/>
  </si>
  <si>
    <t>4002[艺术沙龙]</t>
    <phoneticPr fontId="1" type="noConversion"/>
  </si>
  <si>
    <t>4001[报告厅]</t>
    <phoneticPr fontId="1" type="noConversion"/>
  </si>
  <si>
    <t>4005[准备室]</t>
    <phoneticPr fontId="3" type="noConversion"/>
  </si>
  <si>
    <t>4006[控制室]</t>
    <phoneticPr fontId="3" type="noConversion"/>
  </si>
  <si>
    <t>5001[多功能厅]</t>
    <phoneticPr fontId="1" type="noConversion"/>
  </si>
  <si>
    <t>5004[鉴赏室]</t>
    <phoneticPr fontId="3" type="noConversion"/>
  </si>
  <si>
    <t>5005[摄影室]</t>
    <phoneticPr fontId="3" type="noConversion"/>
  </si>
  <si>
    <t>型号</t>
    <phoneticPr fontId="1" type="noConversion"/>
  </si>
  <si>
    <t>台数</t>
    <phoneticPr fontId="1" type="noConversion"/>
  </si>
  <si>
    <t>FP-85WA-Z3</t>
    <phoneticPr fontId="3" type="noConversion"/>
  </si>
  <si>
    <t>FP-68WA-Z3</t>
    <phoneticPr fontId="3" type="noConversion"/>
  </si>
  <si>
    <t>FP-34WA-Z3</t>
    <phoneticPr fontId="3" type="noConversion"/>
  </si>
  <si>
    <t>FP-51WA-Z3</t>
    <phoneticPr fontId="3" type="noConversion"/>
  </si>
  <si>
    <t>FP-102WA-Z3</t>
    <phoneticPr fontId="3" type="noConversion"/>
  </si>
  <si>
    <t>风机盘管选型</t>
    <phoneticPr fontId="1" type="noConversion"/>
  </si>
  <si>
    <t>新风机选型</t>
    <phoneticPr fontId="1" type="noConversion"/>
  </si>
  <si>
    <t>总新风量：984
型号:MKS/D-02DH</t>
    <phoneticPr fontId="1" type="noConversion"/>
  </si>
  <si>
    <t>2002[展览馆3]</t>
    <phoneticPr fontId="1" type="noConversion"/>
  </si>
  <si>
    <t>MKS/D-15DS</t>
    <phoneticPr fontId="1" type="noConversion"/>
  </si>
  <si>
    <t>总风量:10857
型号:MKS/D-12DH</t>
    <phoneticPr fontId="1" type="noConversion"/>
  </si>
  <si>
    <t>总风量:11719
型号:MKS/D-12DH</t>
    <phoneticPr fontId="1" type="noConversion"/>
  </si>
  <si>
    <t>MKS/D-10DS</t>
    <phoneticPr fontId="1" type="noConversion"/>
  </si>
  <si>
    <t>换气次数</t>
    <phoneticPr fontId="1" type="noConversion"/>
  </si>
  <si>
    <t>FP-170KA-Z3</t>
    <phoneticPr fontId="3" type="noConversion"/>
  </si>
  <si>
    <t>FP-115WA-Z3</t>
    <phoneticPr fontId="3" type="noConversion"/>
  </si>
  <si>
    <t>MKS/D-20WS</t>
    <phoneticPr fontId="1" type="noConversion"/>
  </si>
  <si>
    <t>MKS/D-30WS</t>
    <phoneticPr fontId="1" type="noConversion"/>
  </si>
  <si>
    <t>1002[员工休息室]</t>
    <phoneticPr fontId="1" type="noConversion"/>
  </si>
  <si>
    <t>FP-165WA-Z3</t>
    <phoneticPr fontId="3" type="noConversion"/>
  </si>
  <si>
    <t>FP-136+165WA</t>
    <phoneticPr fontId="3" type="noConversion"/>
  </si>
  <si>
    <t>1+1</t>
    <phoneticPr fontId="1" type="noConversion"/>
  </si>
  <si>
    <t>FP-136WA-Z3</t>
    <phoneticPr fontId="3" type="noConversion"/>
  </si>
  <si>
    <t>FP-136+68WA</t>
    <phoneticPr fontId="3" type="noConversion"/>
  </si>
  <si>
    <t>总风量:3061
型号:MKS/D-05WS</t>
    <phoneticPr fontId="1" type="noConversion"/>
  </si>
  <si>
    <t>总风量:14339  
MKS/D-15WS</t>
    <phoneticPr fontId="1" type="noConversion"/>
  </si>
  <si>
    <t>MKS/D-15WS</t>
    <phoneticPr fontId="1" type="noConversion"/>
  </si>
  <si>
    <t xml:space="preserve">总新风量：3435
型号:MKS/D-06DH
</t>
    <phoneticPr fontId="1" type="noConversion"/>
  </si>
  <si>
    <t>5002[地下室内库房1]</t>
    <phoneticPr fontId="1" type="noConversion"/>
  </si>
  <si>
    <t>5003[地下室内库房2]</t>
  </si>
  <si>
    <t>FCU</t>
    <phoneticPr fontId="1" type="noConversion"/>
  </si>
  <si>
    <t>FP-238WA-Z3</t>
    <phoneticPr fontId="1" type="noConversion"/>
  </si>
  <si>
    <t>FP-165WA-Z3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</si>
</sst>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6"/>
  <sheetViews>
    <sheetView tabSelected="1" zoomScaleNormal="100" workbookViewId="0">
      <selection activeCell="O14" sqref="O14"/>
    </sheetView>
  </sheetViews>
  <sheetFormatPr defaultRowHeight="13.8" x14ac:dyDescent="0.25"/>
  <cols>
    <col min="1" max="1" width="22.21875" customWidth="1"/>
    <col min="2" max="2" width="8.77734375" style="9" customWidth="1"/>
    <col min="3" max="3" width="5.5546875" customWidth="1"/>
    <col min="4" max="4" width="10.6640625" customWidth="1"/>
    <col min="5" max="5" width="8.77734375" style="9" customWidth="1"/>
    <col min="6" max="8" width="8.6640625" style="9" customWidth="1"/>
    <col min="9" max="9" width="17" customWidth="1"/>
    <col min="11" max="11" width="18.109375" customWidth="1"/>
    <col min="13" max="13" width="10.88671875" customWidth="1"/>
  </cols>
  <sheetData>
    <row r="1" spans="1:13" s="1" customFormat="1" ht="16.05" customHeight="1" x14ac:dyDescent="0.25">
      <c r="A1" s="1" t="s">
        <v>23</v>
      </c>
      <c r="B1" s="7"/>
      <c r="E1" s="32" t="s">
        <v>29</v>
      </c>
      <c r="F1" s="33"/>
      <c r="G1" s="34"/>
      <c r="H1" s="23"/>
      <c r="I1" s="27" t="s">
        <v>49</v>
      </c>
      <c r="J1" s="35"/>
      <c r="K1" s="26" t="s">
        <v>50</v>
      </c>
      <c r="L1" s="27"/>
    </row>
    <row r="2" spans="1:13" s="1" customFormat="1" ht="16.05" customHeight="1" x14ac:dyDescent="0.25">
      <c r="A2" s="4"/>
      <c r="B2" s="7" t="s">
        <v>24</v>
      </c>
      <c r="C2" s="1" t="s">
        <v>25</v>
      </c>
      <c r="D2" s="1" t="s">
        <v>26</v>
      </c>
      <c r="E2" s="6" t="s">
        <v>30</v>
      </c>
      <c r="F2" s="7" t="s">
        <v>31</v>
      </c>
      <c r="G2" s="8" t="s">
        <v>32</v>
      </c>
      <c r="H2" s="23" t="s">
        <v>57</v>
      </c>
      <c r="I2" s="1" t="s">
        <v>42</v>
      </c>
      <c r="J2" s="5" t="s">
        <v>43</v>
      </c>
      <c r="K2" s="1" t="s">
        <v>42</v>
      </c>
      <c r="L2" s="1" t="s">
        <v>43</v>
      </c>
    </row>
    <row r="3" spans="1:13" s="1" customFormat="1" ht="16.05" customHeight="1" x14ac:dyDescent="0.25">
      <c r="A3" s="11" t="s">
        <v>36</v>
      </c>
      <c r="B3" s="14">
        <v>183.25</v>
      </c>
      <c r="C3" s="12">
        <v>4</v>
      </c>
      <c r="D3" s="16" t="s">
        <v>27</v>
      </c>
      <c r="E3" s="1">
        <v>7351.48</v>
      </c>
      <c r="F3" s="14">
        <v>1728</v>
      </c>
      <c r="G3" s="15">
        <f t="shared" ref="G3:G11" si="0">E3-F3</f>
        <v>5623.48</v>
      </c>
      <c r="H3" s="24">
        <f>E3/(B3*C3)</f>
        <v>10.029304229195088</v>
      </c>
      <c r="I3" s="12" t="s">
        <v>58</v>
      </c>
      <c r="J3" s="16">
        <v>4</v>
      </c>
      <c r="K3" s="38" t="s">
        <v>71</v>
      </c>
      <c r="L3" s="36">
        <v>1</v>
      </c>
      <c r="M3" s="27"/>
    </row>
    <row r="4" spans="1:13" s="1" customFormat="1" ht="16.05" customHeight="1" x14ac:dyDescent="0.25">
      <c r="A4" s="2" t="s">
        <v>35</v>
      </c>
      <c r="B4" s="7">
        <v>51.12</v>
      </c>
      <c r="C4" s="1">
        <v>4</v>
      </c>
      <c r="D4" s="1" t="s">
        <v>27</v>
      </c>
      <c r="E4" s="6">
        <v>1612.5</v>
      </c>
      <c r="F4" s="7">
        <v>300</v>
      </c>
      <c r="G4" s="8">
        <f t="shared" si="0"/>
        <v>1312.5</v>
      </c>
      <c r="H4" s="24">
        <f t="shared" ref="H4:H42" si="1">E4/(B4*C4)</f>
        <v>7.8858568075117379</v>
      </c>
      <c r="I4" s="1" t="s">
        <v>44</v>
      </c>
      <c r="J4" s="5">
        <v>2</v>
      </c>
      <c r="K4" s="39"/>
      <c r="L4" s="26"/>
      <c r="M4" s="27"/>
    </row>
    <row r="5" spans="1:13" s="1" customFormat="1" ht="16.05" customHeight="1" x14ac:dyDescent="0.25">
      <c r="A5" s="2" t="s">
        <v>34</v>
      </c>
      <c r="B5" s="7">
        <v>36.869999999999997</v>
      </c>
      <c r="C5" s="1">
        <v>4</v>
      </c>
      <c r="D5" s="1" t="s">
        <v>27</v>
      </c>
      <c r="E5" s="6">
        <v>911.52</v>
      </c>
      <c r="F5" s="7">
        <v>264</v>
      </c>
      <c r="G5" s="8">
        <f t="shared" si="0"/>
        <v>647.52</v>
      </c>
      <c r="H5" s="24">
        <f t="shared" si="1"/>
        <v>6.1806346623270958</v>
      </c>
      <c r="I5" s="1" t="s">
        <v>48</v>
      </c>
      <c r="J5" s="5">
        <v>1</v>
      </c>
      <c r="K5" s="39"/>
      <c r="L5" s="26"/>
      <c r="M5" s="27"/>
    </row>
    <row r="6" spans="1:13" s="1" customFormat="1" ht="16.05" customHeight="1" x14ac:dyDescent="0.25">
      <c r="A6" s="2" t="s">
        <v>33</v>
      </c>
      <c r="B6" s="7">
        <v>70.42</v>
      </c>
      <c r="C6" s="1">
        <v>4</v>
      </c>
      <c r="D6" s="1" t="s">
        <v>27</v>
      </c>
      <c r="E6" s="6">
        <v>1809.39</v>
      </c>
      <c r="F6" s="7">
        <v>247</v>
      </c>
      <c r="G6" s="8">
        <f t="shared" si="0"/>
        <v>1562.39</v>
      </c>
      <c r="H6" s="24">
        <f t="shared" si="1"/>
        <v>6.4235657483669417</v>
      </c>
      <c r="I6" s="1" t="s">
        <v>45</v>
      </c>
      <c r="J6" s="5">
        <v>3</v>
      </c>
      <c r="K6" s="39"/>
      <c r="L6" s="26"/>
      <c r="M6" s="27"/>
    </row>
    <row r="7" spans="1:13" s="1" customFormat="1" ht="16.05" customHeight="1" x14ac:dyDescent="0.25">
      <c r="A7" s="2" t="s">
        <v>37</v>
      </c>
      <c r="B7" s="7">
        <v>8.09</v>
      </c>
      <c r="C7" s="1">
        <v>4</v>
      </c>
      <c r="D7" s="1" t="s">
        <v>27</v>
      </c>
      <c r="E7" s="6">
        <v>321.45</v>
      </c>
      <c r="F7" s="7">
        <v>60</v>
      </c>
      <c r="G7" s="8">
        <f t="shared" si="0"/>
        <v>261.45</v>
      </c>
      <c r="H7" s="24">
        <f t="shared" si="1"/>
        <v>9.9335599505562424</v>
      </c>
      <c r="I7" s="1" t="s">
        <v>46</v>
      </c>
      <c r="J7" s="5">
        <v>1</v>
      </c>
      <c r="K7" s="39"/>
      <c r="L7" s="26"/>
      <c r="M7" s="27"/>
    </row>
    <row r="8" spans="1:13" s="1" customFormat="1" ht="16.05" customHeight="1" x14ac:dyDescent="0.25">
      <c r="A8" s="2" t="s">
        <v>38</v>
      </c>
      <c r="B8" s="7">
        <v>9.73</v>
      </c>
      <c r="C8" s="1">
        <v>4</v>
      </c>
      <c r="D8" s="1" t="s">
        <v>27</v>
      </c>
      <c r="E8" s="6">
        <v>402.786</v>
      </c>
      <c r="F8" s="7">
        <v>60</v>
      </c>
      <c r="G8" s="8">
        <f t="shared" si="0"/>
        <v>342.786</v>
      </c>
      <c r="H8" s="24">
        <f t="shared" si="1"/>
        <v>10.349075025693731</v>
      </c>
      <c r="I8" s="1" t="s">
        <v>47</v>
      </c>
      <c r="J8" s="5">
        <v>1</v>
      </c>
      <c r="K8" s="39"/>
      <c r="L8" s="26"/>
      <c r="M8" s="27"/>
    </row>
    <row r="9" spans="1:13" s="1" customFormat="1" ht="16.05" customHeight="1" x14ac:dyDescent="0.25">
      <c r="A9" s="2" t="s">
        <v>39</v>
      </c>
      <c r="B9" s="7">
        <v>60.38</v>
      </c>
      <c r="C9" s="1">
        <v>4</v>
      </c>
      <c r="D9" s="1" t="s">
        <v>27</v>
      </c>
      <c r="E9" s="6">
        <v>2388.6999999999998</v>
      </c>
      <c r="F9" s="7">
        <v>536</v>
      </c>
      <c r="G9" s="8">
        <f t="shared" si="0"/>
        <v>1852.6999999999998</v>
      </c>
      <c r="H9" s="24">
        <f t="shared" si="1"/>
        <v>9.8902782378270935</v>
      </c>
      <c r="I9" s="1" t="s">
        <v>59</v>
      </c>
      <c r="J9" s="5">
        <v>2</v>
      </c>
      <c r="K9" s="39"/>
      <c r="L9" s="26"/>
      <c r="M9" s="27"/>
    </row>
    <row r="10" spans="1:13" s="1" customFormat="1" ht="16.05" customHeight="1" x14ac:dyDescent="0.25">
      <c r="A10" s="2" t="s">
        <v>40</v>
      </c>
      <c r="B10" s="7">
        <v>11.5</v>
      </c>
      <c r="C10" s="1">
        <v>4</v>
      </c>
      <c r="D10" s="1" t="s">
        <v>27</v>
      </c>
      <c r="E10" s="6">
        <v>384.05</v>
      </c>
      <c r="F10" s="7">
        <v>120</v>
      </c>
      <c r="G10" s="8">
        <f t="shared" si="0"/>
        <v>264.05</v>
      </c>
      <c r="H10" s="24">
        <f t="shared" si="1"/>
        <v>8.3489130434782606</v>
      </c>
      <c r="I10" s="1" t="s">
        <v>47</v>
      </c>
      <c r="J10" s="5">
        <v>1</v>
      </c>
      <c r="K10" s="39"/>
      <c r="L10" s="26"/>
      <c r="M10" s="27"/>
    </row>
    <row r="11" spans="1:13" s="1" customFormat="1" ht="16.05" customHeight="1" x14ac:dyDescent="0.25">
      <c r="A11" s="2" t="s">
        <v>41</v>
      </c>
      <c r="B11" s="7">
        <v>15.62</v>
      </c>
      <c r="C11" s="1">
        <v>4</v>
      </c>
      <c r="D11" s="1" t="s">
        <v>27</v>
      </c>
      <c r="E11" s="6">
        <v>564</v>
      </c>
      <c r="F11" s="7">
        <v>120</v>
      </c>
      <c r="G11" s="8">
        <f t="shared" si="0"/>
        <v>444</v>
      </c>
      <c r="H11" s="24">
        <f t="shared" si="1"/>
        <v>9.0268886043533936</v>
      </c>
      <c r="I11" s="1" t="s">
        <v>45</v>
      </c>
      <c r="J11" s="5">
        <v>1</v>
      </c>
      <c r="K11" s="39"/>
      <c r="L11" s="26"/>
      <c r="M11" s="27"/>
    </row>
    <row r="12" spans="1:13" s="1" customFormat="1" ht="16.05" customHeight="1" x14ac:dyDescent="0.25">
      <c r="A12" s="37" t="s">
        <v>72</v>
      </c>
      <c r="B12" s="7">
        <v>120</v>
      </c>
      <c r="C12" s="1">
        <v>4</v>
      </c>
      <c r="D12" s="1" t="s">
        <v>74</v>
      </c>
      <c r="E12" s="6"/>
      <c r="F12" s="7"/>
      <c r="G12" s="1">
        <v>4421</v>
      </c>
      <c r="H12" s="24"/>
      <c r="I12" s="1" t="s">
        <v>76</v>
      </c>
      <c r="J12" s="5">
        <v>3</v>
      </c>
      <c r="K12" s="39"/>
      <c r="L12" s="26"/>
      <c r="M12" s="27"/>
    </row>
    <row r="13" spans="1:13" s="1" customFormat="1" ht="16.05" customHeight="1" x14ac:dyDescent="0.25">
      <c r="A13" s="37" t="s">
        <v>73</v>
      </c>
      <c r="B13" s="7">
        <v>149</v>
      </c>
      <c r="C13" s="1">
        <v>4</v>
      </c>
      <c r="D13" s="1" t="s">
        <v>74</v>
      </c>
      <c r="E13" s="6"/>
      <c r="F13" s="7"/>
      <c r="G13" s="1">
        <v>5297</v>
      </c>
      <c r="H13" s="24"/>
      <c r="I13" s="1" t="s">
        <v>75</v>
      </c>
      <c r="J13" s="5">
        <v>3</v>
      </c>
      <c r="K13" s="39"/>
      <c r="L13" s="26"/>
      <c r="M13" s="27"/>
    </row>
    <row r="14" spans="1:13" s="1" customFormat="1" ht="16.05" customHeight="1" x14ac:dyDescent="0.25">
      <c r="A14" s="37"/>
      <c r="B14" s="7"/>
      <c r="E14" s="6"/>
      <c r="F14" s="7"/>
      <c r="G14" s="8"/>
      <c r="H14" s="24"/>
      <c r="J14" s="5"/>
    </row>
    <row r="15" spans="1:13" s="1" customFormat="1" ht="16.05" customHeight="1" x14ac:dyDescent="0.25">
      <c r="A15" s="2" t="s">
        <v>0</v>
      </c>
      <c r="B15" s="7">
        <v>771.28</v>
      </c>
      <c r="C15" s="1">
        <v>7.5</v>
      </c>
      <c r="D15" s="1" t="s">
        <v>28</v>
      </c>
      <c r="E15" s="6">
        <v>28846</v>
      </c>
      <c r="F15" s="7">
        <v>3663</v>
      </c>
      <c r="G15" s="8">
        <v>25183</v>
      </c>
      <c r="H15" s="24">
        <f t="shared" si="1"/>
        <v>4.9866887943850919</v>
      </c>
      <c r="J15" s="5"/>
      <c r="K15" s="10" t="s">
        <v>61</v>
      </c>
      <c r="L15" s="1">
        <v>1</v>
      </c>
      <c r="M15" s="27"/>
    </row>
    <row r="16" spans="1:13" s="1" customFormat="1" ht="16.05" customHeight="1" x14ac:dyDescent="0.25">
      <c r="A16" s="2" t="s">
        <v>3</v>
      </c>
      <c r="B16" s="7">
        <v>443.75</v>
      </c>
      <c r="C16" s="1">
        <v>7.5</v>
      </c>
      <c r="D16" s="1" t="s">
        <v>28</v>
      </c>
      <c r="E16" s="6">
        <v>17874</v>
      </c>
      <c r="F16" s="7">
        <v>5325</v>
      </c>
      <c r="G16" s="8">
        <v>12549</v>
      </c>
      <c r="H16" s="24">
        <f t="shared" si="1"/>
        <v>5.3705915492957743</v>
      </c>
      <c r="J16" s="5"/>
      <c r="K16" s="10" t="s">
        <v>60</v>
      </c>
      <c r="L16" s="1">
        <v>1</v>
      </c>
      <c r="M16" s="27"/>
    </row>
    <row r="17" spans="1:13" s="1" customFormat="1" ht="16.05" customHeight="1" x14ac:dyDescent="0.25">
      <c r="A17" s="2" t="s">
        <v>2</v>
      </c>
      <c r="B17" s="7">
        <v>360.26</v>
      </c>
      <c r="C17" s="1">
        <v>7.5</v>
      </c>
      <c r="D17" s="1" t="s">
        <v>28</v>
      </c>
      <c r="E17" s="6">
        <v>11711</v>
      </c>
      <c r="F17" s="7">
        <v>4323</v>
      </c>
      <c r="G17" s="8">
        <f>E17-F17</f>
        <v>7388</v>
      </c>
      <c r="H17" s="24">
        <f t="shared" si="1"/>
        <v>4.3342770961712844</v>
      </c>
      <c r="J17" s="5"/>
      <c r="K17" s="1" t="s">
        <v>70</v>
      </c>
      <c r="L17" s="1">
        <v>1</v>
      </c>
    </row>
    <row r="18" spans="1:13" s="1" customFormat="1" ht="16.05" customHeight="1" x14ac:dyDescent="0.25">
      <c r="A18" s="2"/>
      <c r="B18" s="7"/>
      <c r="E18" s="6"/>
      <c r="F18" s="7"/>
      <c r="G18" s="8"/>
      <c r="H18" s="24"/>
      <c r="J18" s="5"/>
    </row>
    <row r="19" spans="1:13" s="1" customFormat="1" ht="16.05" customHeight="1" x14ac:dyDescent="0.25">
      <c r="A19" s="2" t="s">
        <v>62</v>
      </c>
      <c r="B19" s="7">
        <v>108.47</v>
      </c>
      <c r="C19" s="1">
        <v>3.5</v>
      </c>
      <c r="D19" s="1" t="s">
        <v>27</v>
      </c>
      <c r="E19" s="6">
        <v>3738.05</v>
      </c>
      <c r="F19" s="7">
        <v>704</v>
      </c>
      <c r="G19" s="8">
        <f>E19-F19</f>
        <v>3034.05</v>
      </c>
      <c r="H19" s="24">
        <f t="shared" si="1"/>
        <v>9.8461720818132736</v>
      </c>
      <c r="I19" s="1" t="s">
        <v>63</v>
      </c>
      <c r="J19" s="5">
        <v>3</v>
      </c>
      <c r="K19" s="25" t="s">
        <v>51</v>
      </c>
      <c r="L19" s="27">
        <v>1</v>
      </c>
      <c r="M19" s="27"/>
    </row>
    <row r="20" spans="1:13" s="1" customFormat="1" ht="16.05" customHeight="1" x14ac:dyDescent="0.25">
      <c r="A20" s="2" t="s">
        <v>1</v>
      </c>
      <c r="B20" s="7">
        <v>46.12</v>
      </c>
      <c r="C20" s="1">
        <v>7.5</v>
      </c>
      <c r="D20" s="1" t="s">
        <v>27</v>
      </c>
      <c r="E20" s="6">
        <v>2201.46</v>
      </c>
      <c r="F20" s="7">
        <v>220</v>
      </c>
      <c r="G20" s="8">
        <f>E20-F20</f>
        <v>1981.46</v>
      </c>
      <c r="H20" s="24">
        <f t="shared" si="1"/>
        <v>6.3644405897658292</v>
      </c>
      <c r="I20" s="1" t="s">
        <v>59</v>
      </c>
      <c r="J20" s="5">
        <v>2</v>
      </c>
      <c r="K20" s="26"/>
      <c r="L20" s="27"/>
      <c r="M20" s="27"/>
    </row>
    <row r="21" spans="1:13" s="1" customFormat="1" ht="16.05" customHeight="1" x14ac:dyDescent="0.25">
      <c r="A21" s="2" t="s">
        <v>4</v>
      </c>
      <c r="B21" s="7">
        <v>11.06</v>
      </c>
      <c r="C21" s="1">
        <v>4</v>
      </c>
      <c r="D21" s="1" t="s">
        <v>27</v>
      </c>
      <c r="E21" s="6">
        <v>367.22</v>
      </c>
      <c r="F21" s="7">
        <v>60</v>
      </c>
      <c r="G21" s="8">
        <f>E21-F21</f>
        <v>307.22000000000003</v>
      </c>
      <c r="H21" s="24">
        <f t="shared" si="1"/>
        <v>8.3006329113924053</v>
      </c>
      <c r="I21" s="1" t="s">
        <v>46</v>
      </c>
      <c r="J21" s="5">
        <v>1</v>
      </c>
      <c r="K21" s="26"/>
      <c r="L21" s="27"/>
      <c r="M21" s="27"/>
    </row>
    <row r="22" spans="1:13" s="1" customFormat="1" ht="16.05" customHeight="1" x14ac:dyDescent="0.25">
      <c r="A22" s="3"/>
      <c r="B22" s="7"/>
      <c r="E22" s="6"/>
      <c r="F22" s="7"/>
      <c r="G22" s="8"/>
      <c r="H22" s="24"/>
      <c r="J22" s="5"/>
    </row>
    <row r="23" spans="1:13" s="1" customFormat="1" ht="16.05" customHeight="1" x14ac:dyDescent="0.25">
      <c r="A23" s="11" t="s">
        <v>5</v>
      </c>
      <c r="B23" s="14">
        <v>593.25</v>
      </c>
      <c r="C23" s="12">
        <v>6.05</v>
      </c>
      <c r="D23" s="12" t="s">
        <v>28</v>
      </c>
      <c r="E23" s="13">
        <v>10276.799999999999</v>
      </c>
      <c r="F23" s="14">
        <v>7116</v>
      </c>
      <c r="G23" s="15">
        <f>E23-F23</f>
        <v>3160.7999999999993</v>
      </c>
      <c r="H23" s="24">
        <f t="shared" si="1"/>
        <v>2.8632863516210256</v>
      </c>
      <c r="I23" s="12"/>
      <c r="J23" s="16"/>
      <c r="K23" s="28" t="s">
        <v>55</v>
      </c>
      <c r="L23" s="30">
        <v>1</v>
      </c>
      <c r="M23" s="27"/>
    </row>
    <row r="24" spans="1:13" s="1" customFormat="1" ht="16.05" customHeight="1" x14ac:dyDescent="0.25">
      <c r="A24" s="17" t="s">
        <v>8</v>
      </c>
      <c r="B24" s="20">
        <v>47.55</v>
      </c>
      <c r="C24" s="18">
        <v>6.05</v>
      </c>
      <c r="D24" s="18" t="s">
        <v>28</v>
      </c>
      <c r="E24" s="19">
        <v>1442</v>
      </c>
      <c r="F24" s="20">
        <v>118.75</v>
      </c>
      <c r="G24" s="21">
        <f>E24-F24</f>
        <v>1323.25</v>
      </c>
      <c r="H24" s="24">
        <f t="shared" si="1"/>
        <v>5.0125574645219046</v>
      </c>
      <c r="I24" s="18"/>
      <c r="J24" s="22"/>
      <c r="K24" s="29"/>
      <c r="L24" s="31"/>
      <c r="M24" s="27"/>
    </row>
    <row r="25" spans="1:13" s="1" customFormat="1" ht="15.6" customHeight="1" x14ac:dyDescent="0.25">
      <c r="A25" s="11" t="s">
        <v>52</v>
      </c>
      <c r="B25" s="14">
        <v>495.74</v>
      </c>
      <c r="C25" s="12">
        <v>6.05</v>
      </c>
      <c r="D25" s="12" t="s">
        <v>28</v>
      </c>
      <c r="E25" s="13">
        <v>9186.5</v>
      </c>
      <c r="F25" s="14">
        <v>5949</v>
      </c>
      <c r="G25" s="15">
        <f>E25-F25</f>
        <v>3237.5</v>
      </c>
      <c r="H25" s="24">
        <f t="shared" si="1"/>
        <v>3.0629558883005523</v>
      </c>
      <c r="I25" s="12"/>
      <c r="J25" s="16"/>
      <c r="K25" s="28" t="s">
        <v>54</v>
      </c>
      <c r="L25" s="30">
        <v>1</v>
      </c>
      <c r="M25" s="27"/>
    </row>
    <row r="26" spans="1:13" s="1" customFormat="1" ht="16.05" customHeight="1" x14ac:dyDescent="0.25">
      <c r="A26" s="17" t="s">
        <v>7</v>
      </c>
      <c r="B26" s="20">
        <v>72.599999999999994</v>
      </c>
      <c r="C26" s="18">
        <v>6.05</v>
      </c>
      <c r="D26" s="18" t="s">
        <v>28</v>
      </c>
      <c r="E26" s="19">
        <v>1670</v>
      </c>
      <c r="F26" s="20">
        <v>200</v>
      </c>
      <c r="G26" s="21">
        <f t="shared" ref="G26" si="2">E26-F26</f>
        <v>1470</v>
      </c>
      <c r="H26" s="24">
        <f t="shared" si="1"/>
        <v>3.8021082348655604</v>
      </c>
      <c r="I26" s="18"/>
      <c r="J26" s="22"/>
      <c r="K26" s="29"/>
      <c r="L26" s="31"/>
      <c r="M26" s="27"/>
    </row>
    <row r="27" spans="1:13" s="1" customFormat="1" ht="16.05" customHeight="1" x14ac:dyDescent="0.25">
      <c r="A27" s="2" t="s">
        <v>6</v>
      </c>
      <c r="B27" s="7">
        <v>478.03</v>
      </c>
      <c r="C27" s="1">
        <v>6.05</v>
      </c>
      <c r="D27" s="1" t="s">
        <v>28</v>
      </c>
      <c r="E27" s="6">
        <v>14111.2</v>
      </c>
      <c r="F27" s="7">
        <v>1800</v>
      </c>
      <c r="G27" s="8">
        <f>E27-F27</f>
        <v>12311.2</v>
      </c>
      <c r="H27" s="24">
        <f t="shared" si="1"/>
        <v>4.8792539214403199</v>
      </c>
      <c r="J27" s="5"/>
      <c r="K27" s="1" t="s">
        <v>53</v>
      </c>
      <c r="L27" s="1">
        <v>1</v>
      </c>
      <c r="M27" s="27"/>
    </row>
    <row r="28" spans="1:13" s="1" customFormat="1" ht="16.05" customHeight="1" x14ac:dyDescent="0.25">
      <c r="A28" s="2"/>
      <c r="B28" s="7"/>
      <c r="E28" s="6"/>
      <c r="F28" s="7"/>
      <c r="G28" s="8"/>
      <c r="H28" s="24"/>
      <c r="J28" s="5"/>
    </row>
    <row r="29" spans="1:13" s="1" customFormat="1" ht="16.05" customHeight="1" x14ac:dyDescent="0.25">
      <c r="A29" s="2" t="s">
        <v>9</v>
      </c>
      <c r="B29" s="7">
        <v>80.33</v>
      </c>
      <c r="C29" s="1">
        <v>6.05</v>
      </c>
      <c r="D29" s="1" t="s">
        <v>27</v>
      </c>
      <c r="E29" s="6">
        <v>2750</v>
      </c>
      <c r="F29" s="7">
        <v>460</v>
      </c>
      <c r="G29" s="8">
        <f t="shared" ref="G29:G42" si="3">E29-F29</f>
        <v>2290</v>
      </c>
      <c r="H29" s="24">
        <f t="shared" si="1"/>
        <v>5.6584769643402781</v>
      </c>
      <c r="I29" s="1" t="s">
        <v>64</v>
      </c>
      <c r="J29" s="5" t="s">
        <v>65</v>
      </c>
      <c r="K29" s="25" t="s">
        <v>68</v>
      </c>
      <c r="L29" s="27">
        <v>1</v>
      </c>
    </row>
    <row r="30" spans="1:13" s="1" customFormat="1" ht="16.05" customHeight="1" x14ac:dyDescent="0.25">
      <c r="A30" s="2" t="s">
        <v>12</v>
      </c>
      <c r="B30" s="7">
        <v>31.82</v>
      </c>
      <c r="C30" s="1">
        <v>3.2</v>
      </c>
      <c r="D30" s="1" t="s">
        <v>27</v>
      </c>
      <c r="E30" s="6">
        <v>573.84</v>
      </c>
      <c r="F30" s="7">
        <v>150</v>
      </c>
      <c r="G30" s="8">
        <f t="shared" si="3"/>
        <v>423.84000000000003</v>
      </c>
      <c r="H30" s="24">
        <f t="shared" si="1"/>
        <v>5.6356065367693269</v>
      </c>
      <c r="I30" s="1" t="s">
        <v>45</v>
      </c>
      <c r="J30" s="5">
        <v>1</v>
      </c>
      <c r="K30" s="26"/>
      <c r="L30" s="27"/>
    </row>
    <row r="31" spans="1:13" s="1" customFormat="1" ht="16.05" customHeight="1" x14ac:dyDescent="0.25">
      <c r="A31" s="2" t="s">
        <v>13</v>
      </c>
      <c r="B31" s="7">
        <v>46.22</v>
      </c>
      <c r="C31" s="1">
        <v>3.2</v>
      </c>
      <c r="D31" s="1" t="s">
        <v>27</v>
      </c>
      <c r="E31" s="6">
        <v>726.62</v>
      </c>
      <c r="F31" s="7">
        <v>240</v>
      </c>
      <c r="G31" s="8">
        <f t="shared" si="3"/>
        <v>486.62</v>
      </c>
      <c r="H31" s="24">
        <f t="shared" si="1"/>
        <v>4.9127812635222847</v>
      </c>
      <c r="I31" s="1" t="s">
        <v>45</v>
      </c>
      <c r="J31" s="5">
        <v>1</v>
      </c>
      <c r="K31" s="26"/>
      <c r="L31" s="27"/>
    </row>
    <row r="32" spans="1:13" s="1" customFormat="1" ht="16.05" customHeight="1" x14ac:dyDescent="0.25">
      <c r="A32" s="2" t="s">
        <v>14</v>
      </c>
      <c r="B32" s="7">
        <v>21.64</v>
      </c>
      <c r="C32" s="1">
        <v>3.2</v>
      </c>
      <c r="D32" s="1" t="s">
        <v>27</v>
      </c>
      <c r="E32" s="6">
        <v>383.27</v>
      </c>
      <c r="F32" s="7">
        <v>120</v>
      </c>
      <c r="G32" s="8">
        <f t="shared" si="3"/>
        <v>263.27</v>
      </c>
      <c r="H32" s="24">
        <f t="shared" si="1"/>
        <v>5.5347446857670972</v>
      </c>
      <c r="I32" s="1" t="s">
        <v>46</v>
      </c>
      <c r="J32" s="5">
        <v>1</v>
      </c>
      <c r="K32" s="26"/>
      <c r="L32" s="27"/>
    </row>
    <row r="33" spans="1:13" s="1" customFormat="1" ht="16.05" customHeight="1" x14ac:dyDescent="0.25">
      <c r="A33" s="2" t="s">
        <v>15</v>
      </c>
      <c r="B33" s="7">
        <v>22.73</v>
      </c>
      <c r="C33" s="1">
        <v>3.2</v>
      </c>
      <c r="D33" s="1" t="s">
        <v>27</v>
      </c>
      <c r="E33" s="6">
        <v>408.57</v>
      </c>
      <c r="F33" s="7">
        <v>150</v>
      </c>
      <c r="G33" s="8">
        <f t="shared" si="3"/>
        <v>258.57</v>
      </c>
      <c r="H33" s="24">
        <f t="shared" si="1"/>
        <v>5.6171634403871531</v>
      </c>
      <c r="I33" s="1" t="s">
        <v>46</v>
      </c>
      <c r="J33" s="5">
        <v>1</v>
      </c>
      <c r="K33" s="26"/>
      <c r="L33" s="27"/>
    </row>
    <row r="34" spans="1:13" s="1" customFormat="1" ht="16.05" customHeight="1" x14ac:dyDescent="0.25">
      <c r="A34" s="2" t="s">
        <v>16</v>
      </c>
      <c r="B34" s="7">
        <v>18.239999999999998</v>
      </c>
      <c r="C34" s="1">
        <v>3.2</v>
      </c>
      <c r="D34" s="1" t="s">
        <v>27</v>
      </c>
      <c r="E34" s="6">
        <v>622.38</v>
      </c>
      <c r="F34" s="7">
        <v>90</v>
      </c>
      <c r="G34" s="8">
        <f t="shared" si="3"/>
        <v>532.38</v>
      </c>
      <c r="H34" s="24">
        <f t="shared" si="1"/>
        <v>10.663034539473685</v>
      </c>
      <c r="I34" s="1" t="s">
        <v>45</v>
      </c>
      <c r="J34" s="5">
        <v>1</v>
      </c>
      <c r="K34" s="26"/>
      <c r="L34" s="27"/>
    </row>
    <row r="35" spans="1:13" s="1" customFormat="1" ht="16.05" customHeight="1" x14ac:dyDescent="0.25">
      <c r="A35" s="2" t="s">
        <v>17</v>
      </c>
      <c r="B35" s="7">
        <v>38.04</v>
      </c>
      <c r="C35" s="1">
        <v>3.2</v>
      </c>
      <c r="D35" s="1" t="s">
        <v>27</v>
      </c>
      <c r="E35" s="6">
        <v>1132.1500000000001</v>
      </c>
      <c r="F35" s="7">
        <v>420</v>
      </c>
      <c r="G35" s="8">
        <f t="shared" si="3"/>
        <v>712.15000000000009</v>
      </c>
      <c r="H35" s="24">
        <f t="shared" si="1"/>
        <v>9.3006539169295479</v>
      </c>
      <c r="I35" s="1" t="s">
        <v>66</v>
      </c>
      <c r="J35" s="5">
        <v>1</v>
      </c>
      <c r="K35" s="26"/>
      <c r="L35" s="27"/>
    </row>
    <row r="36" spans="1:13" s="1" customFormat="1" ht="16.05" customHeight="1" x14ac:dyDescent="0.25">
      <c r="A36" s="2" t="s">
        <v>19</v>
      </c>
      <c r="B36" s="7">
        <v>131.79</v>
      </c>
      <c r="C36" s="1">
        <v>3.2</v>
      </c>
      <c r="D36" s="1" t="s">
        <v>27</v>
      </c>
      <c r="E36" s="6">
        <v>2018.82</v>
      </c>
      <c r="F36" s="7">
        <v>475</v>
      </c>
      <c r="G36" s="8">
        <f t="shared" si="3"/>
        <v>1543.82</v>
      </c>
      <c r="H36" s="24">
        <f t="shared" si="1"/>
        <v>4.7870191213293873</v>
      </c>
      <c r="I36" s="1" t="s">
        <v>67</v>
      </c>
      <c r="J36" s="5" t="s">
        <v>65</v>
      </c>
      <c r="K36" s="26"/>
      <c r="L36" s="27"/>
    </row>
    <row r="37" spans="1:13" s="1" customFormat="1" ht="16.05" customHeight="1" x14ac:dyDescent="0.25">
      <c r="A37" s="2" t="s">
        <v>20</v>
      </c>
      <c r="B37" s="7">
        <v>169.91</v>
      </c>
      <c r="C37" s="1">
        <v>3.2</v>
      </c>
      <c r="D37" s="1" t="s">
        <v>27</v>
      </c>
      <c r="E37" s="6">
        <v>2869.82</v>
      </c>
      <c r="F37" s="7">
        <v>612</v>
      </c>
      <c r="G37" s="8">
        <f t="shared" si="3"/>
        <v>2257.8200000000002</v>
      </c>
      <c r="H37" s="24">
        <f t="shared" si="1"/>
        <v>5.2781987522806197</v>
      </c>
      <c r="I37" s="1" t="s">
        <v>66</v>
      </c>
      <c r="J37" s="5">
        <v>2</v>
      </c>
      <c r="K37" s="26"/>
      <c r="L37" s="27"/>
    </row>
    <row r="38" spans="1:13" s="1" customFormat="1" ht="16.05" customHeight="1" x14ac:dyDescent="0.25">
      <c r="A38" s="2" t="s">
        <v>21</v>
      </c>
      <c r="B38" s="7">
        <v>41.56</v>
      </c>
      <c r="C38" s="1">
        <v>3.2</v>
      </c>
      <c r="D38" s="1" t="s">
        <v>27</v>
      </c>
      <c r="E38" s="6">
        <v>812.54</v>
      </c>
      <c r="F38" s="7">
        <v>128</v>
      </c>
      <c r="G38" s="8">
        <f t="shared" si="3"/>
        <v>684.54</v>
      </c>
      <c r="H38" s="24">
        <f t="shared" si="1"/>
        <v>6.109690808469681</v>
      </c>
      <c r="I38" s="1" t="s">
        <v>44</v>
      </c>
      <c r="J38" s="5">
        <v>1</v>
      </c>
      <c r="K38" s="26"/>
      <c r="L38" s="27"/>
    </row>
    <row r="39" spans="1:13" s="1" customFormat="1" ht="16.05" customHeight="1" x14ac:dyDescent="0.25">
      <c r="A39" s="2" t="s">
        <v>22</v>
      </c>
      <c r="B39" s="7">
        <v>61.53</v>
      </c>
      <c r="C39" s="1">
        <v>3.2</v>
      </c>
      <c r="D39" s="1" t="s">
        <v>27</v>
      </c>
      <c r="E39" s="6">
        <v>1239.1199999999999</v>
      </c>
      <c r="F39" s="7">
        <v>216</v>
      </c>
      <c r="G39" s="8">
        <f t="shared" si="3"/>
        <v>1023.1199999999999</v>
      </c>
      <c r="H39" s="24">
        <f t="shared" si="1"/>
        <v>6.2932715748415395</v>
      </c>
      <c r="I39" s="1" t="s">
        <v>66</v>
      </c>
      <c r="J39" s="5">
        <v>1</v>
      </c>
      <c r="K39" s="26"/>
      <c r="L39" s="27"/>
    </row>
    <row r="40" spans="1:13" s="1" customFormat="1" ht="14.4" x14ac:dyDescent="0.25">
      <c r="A40" s="2" t="s">
        <v>10</v>
      </c>
      <c r="B40" s="7">
        <v>665.91</v>
      </c>
      <c r="C40" s="1">
        <v>3.2</v>
      </c>
      <c r="D40" s="1" t="s">
        <v>28</v>
      </c>
      <c r="E40" s="6">
        <v>13372</v>
      </c>
      <c r="F40" s="7">
        <v>7990</v>
      </c>
      <c r="G40" s="8">
        <f t="shared" si="3"/>
        <v>5382</v>
      </c>
      <c r="H40" s="24">
        <f t="shared" si="1"/>
        <v>6.2752474058055903</v>
      </c>
      <c r="J40" s="5"/>
      <c r="K40" s="25" t="s">
        <v>69</v>
      </c>
      <c r="L40" s="27">
        <v>1</v>
      </c>
      <c r="M40" s="27"/>
    </row>
    <row r="41" spans="1:13" s="1" customFormat="1" ht="14.4" x14ac:dyDescent="0.25">
      <c r="A41" s="2" t="s">
        <v>11</v>
      </c>
      <c r="B41" s="7">
        <v>50.24</v>
      </c>
      <c r="C41" s="1">
        <v>3.2</v>
      </c>
      <c r="D41" s="1" t="s">
        <v>28</v>
      </c>
      <c r="E41" s="6">
        <v>967.4</v>
      </c>
      <c r="F41" s="7">
        <v>250</v>
      </c>
      <c r="G41" s="8">
        <f t="shared" si="3"/>
        <v>717.4</v>
      </c>
      <c r="H41" s="24">
        <f t="shared" si="1"/>
        <v>6.0173666401273875</v>
      </c>
      <c r="J41" s="5"/>
      <c r="K41" s="26"/>
      <c r="L41" s="27"/>
      <c r="M41" s="27"/>
    </row>
    <row r="42" spans="1:13" s="1" customFormat="1" ht="14.4" x14ac:dyDescent="0.25">
      <c r="A42" s="2" t="s">
        <v>18</v>
      </c>
      <c r="B42" s="7">
        <v>362.2</v>
      </c>
      <c r="C42" s="1">
        <v>3.2</v>
      </c>
      <c r="D42" s="1" t="s">
        <v>28</v>
      </c>
      <c r="E42" s="6">
        <v>9845</v>
      </c>
      <c r="F42" s="7">
        <v>1000</v>
      </c>
      <c r="G42" s="8">
        <f t="shared" si="3"/>
        <v>8845</v>
      </c>
      <c r="H42" s="24">
        <f t="shared" si="1"/>
        <v>8.4940985643291</v>
      </c>
      <c r="J42" s="5"/>
      <c r="K42" s="1" t="s">
        <v>56</v>
      </c>
      <c r="L42" s="1">
        <v>1</v>
      </c>
    </row>
    <row r="43" spans="1:13" s="1" customFormat="1" x14ac:dyDescent="0.25"/>
    <row r="44" spans="1:13" s="1" customFormat="1" ht="14.4" x14ac:dyDescent="0.25">
      <c r="A44" s="2"/>
      <c r="B44" s="7"/>
      <c r="E44" s="7"/>
      <c r="F44" s="7"/>
      <c r="G44" s="7"/>
      <c r="H44" s="7"/>
    </row>
    <row r="45" spans="1:13" s="1" customFormat="1" ht="14.4" x14ac:dyDescent="0.25">
      <c r="A45" s="2"/>
      <c r="B45" s="7"/>
      <c r="E45" s="7"/>
      <c r="F45" s="7"/>
      <c r="G45" s="7"/>
      <c r="H45" s="7"/>
    </row>
    <row r="46" spans="1:13" s="1" customFormat="1" ht="14.4" x14ac:dyDescent="0.25">
      <c r="A46" s="2"/>
      <c r="B46" s="7"/>
      <c r="E46" s="7"/>
      <c r="F46" s="7"/>
      <c r="G46" s="7"/>
      <c r="H46" s="7"/>
    </row>
    <row r="47" spans="1:13" s="1" customFormat="1" ht="14.4" x14ac:dyDescent="0.25">
      <c r="A47" s="2"/>
      <c r="B47" s="7"/>
      <c r="E47" s="7"/>
      <c r="F47" s="7"/>
      <c r="G47" s="7"/>
      <c r="H47" s="7"/>
    </row>
    <row r="48" spans="1:13" s="1" customFormat="1" ht="14.4" x14ac:dyDescent="0.25">
      <c r="A48" s="2"/>
      <c r="B48" s="7"/>
      <c r="E48" s="7"/>
      <c r="F48" s="7"/>
      <c r="G48" s="7"/>
      <c r="H48" s="7"/>
    </row>
    <row r="49" spans="1:8" s="1" customFormat="1" ht="14.4" x14ac:dyDescent="0.25">
      <c r="A49" s="2"/>
      <c r="B49" s="7"/>
      <c r="E49" s="7"/>
      <c r="F49" s="7"/>
      <c r="G49" s="7"/>
      <c r="H49" s="7"/>
    </row>
    <row r="50" spans="1:8" s="1" customFormat="1" ht="14.4" x14ac:dyDescent="0.25">
      <c r="A50" s="2"/>
      <c r="B50" s="7"/>
      <c r="E50" s="7"/>
      <c r="F50" s="7"/>
      <c r="G50" s="7"/>
      <c r="H50" s="7"/>
    </row>
    <row r="51" spans="1:8" s="1" customFormat="1" ht="14.4" x14ac:dyDescent="0.25">
      <c r="A51" s="2"/>
      <c r="B51" s="7"/>
      <c r="E51" s="7"/>
      <c r="F51" s="7"/>
      <c r="G51" s="7"/>
      <c r="H51" s="7"/>
    </row>
    <row r="52" spans="1:8" s="1" customFormat="1" ht="14.4" x14ac:dyDescent="0.25">
      <c r="A52" s="2"/>
      <c r="B52" s="7"/>
      <c r="E52" s="7"/>
      <c r="F52" s="7"/>
      <c r="G52" s="7"/>
      <c r="H52" s="7"/>
    </row>
    <row r="53" spans="1:8" s="1" customFormat="1" ht="14.4" x14ac:dyDescent="0.25">
      <c r="A53" s="2"/>
      <c r="B53" s="7"/>
      <c r="E53" s="7"/>
      <c r="F53" s="7"/>
      <c r="G53" s="7"/>
      <c r="H53" s="7"/>
    </row>
    <row r="54" spans="1:8" s="1" customFormat="1" ht="14.4" x14ac:dyDescent="0.25">
      <c r="A54" s="2"/>
      <c r="B54" s="7"/>
      <c r="E54" s="7"/>
      <c r="F54" s="7"/>
      <c r="G54" s="7"/>
      <c r="H54" s="7"/>
    </row>
    <row r="55" spans="1:8" s="1" customFormat="1" ht="14.4" x14ac:dyDescent="0.25">
      <c r="A55" s="2"/>
      <c r="B55" s="7"/>
      <c r="E55" s="7"/>
      <c r="F55" s="7"/>
      <c r="G55" s="7"/>
      <c r="H55" s="7"/>
    </row>
    <row r="56" spans="1:8" s="1" customFormat="1" ht="14.4" x14ac:dyDescent="0.25">
      <c r="A56" s="2"/>
      <c r="B56" s="7"/>
      <c r="E56" s="7"/>
      <c r="F56" s="7"/>
      <c r="G56" s="7"/>
      <c r="H56" s="7"/>
    </row>
    <row r="57" spans="1:8" s="1" customFormat="1" ht="14.4" x14ac:dyDescent="0.25">
      <c r="A57" s="2"/>
      <c r="B57" s="7"/>
      <c r="E57" s="7"/>
      <c r="F57" s="7"/>
      <c r="G57" s="7"/>
      <c r="H57" s="7"/>
    </row>
    <row r="58" spans="1:8" s="1" customFormat="1" ht="14.4" x14ac:dyDescent="0.25">
      <c r="A58" s="2"/>
      <c r="B58" s="7"/>
      <c r="E58" s="7"/>
      <c r="F58" s="7"/>
      <c r="G58" s="7"/>
      <c r="H58" s="7"/>
    </row>
    <row r="59" spans="1:8" s="1" customFormat="1" ht="14.4" x14ac:dyDescent="0.25">
      <c r="A59" s="2"/>
      <c r="B59" s="7"/>
      <c r="E59" s="7"/>
      <c r="F59" s="7"/>
      <c r="G59" s="7"/>
      <c r="H59" s="7"/>
    </row>
    <row r="60" spans="1:8" s="1" customFormat="1" ht="14.4" x14ac:dyDescent="0.25">
      <c r="A60" s="2"/>
      <c r="B60" s="7"/>
      <c r="E60" s="7"/>
      <c r="F60" s="7"/>
      <c r="G60" s="7"/>
      <c r="H60" s="7"/>
    </row>
    <row r="61" spans="1:8" s="1" customFormat="1" ht="14.4" x14ac:dyDescent="0.25">
      <c r="A61" s="2"/>
      <c r="B61" s="7"/>
      <c r="E61" s="7"/>
      <c r="F61" s="7"/>
      <c r="G61" s="7"/>
      <c r="H61" s="7"/>
    </row>
    <row r="62" spans="1:8" s="1" customFormat="1" ht="14.4" x14ac:dyDescent="0.25">
      <c r="A62" s="2"/>
      <c r="B62" s="7"/>
      <c r="E62" s="7"/>
      <c r="F62" s="7"/>
      <c r="G62" s="7"/>
      <c r="H62" s="7"/>
    </row>
    <row r="63" spans="1:8" s="1" customFormat="1" ht="14.4" x14ac:dyDescent="0.25">
      <c r="A63" s="2"/>
      <c r="B63" s="7"/>
      <c r="E63" s="7"/>
      <c r="F63" s="7"/>
      <c r="G63" s="7"/>
      <c r="H63" s="7"/>
    </row>
    <row r="64" spans="1:8" s="1" customFormat="1" ht="14.4" x14ac:dyDescent="0.25">
      <c r="A64" s="2"/>
      <c r="B64" s="7"/>
      <c r="E64" s="7"/>
      <c r="F64" s="7"/>
      <c r="G64" s="7"/>
      <c r="H64" s="7"/>
    </row>
    <row r="65" spans="1:8" s="1" customFormat="1" ht="14.4" x14ac:dyDescent="0.25">
      <c r="A65" s="2"/>
      <c r="B65" s="7"/>
      <c r="E65" s="7"/>
      <c r="F65" s="7"/>
      <c r="G65" s="7"/>
      <c r="H65" s="7"/>
    </row>
    <row r="66" spans="1:8" s="1" customFormat="1" x14ac:dyDescent="0.25">
      <c r="B66" s="7"/>
      <c r="E66" s="7"/>
      <c r="F66" s="7"/>
      <c r="G66" s="7"/>
      <c r="H66" s="7"/>
    </row>
    <row r="67" spans="1:8" s="1" customFormat="1" x14ac:dyDescent="0.25">
      <c r="B67" s="7"/>
      <c r="E67" s="7"/>
      <c r="F67" s="7"/>
      <c r="G67" s="7"/>
      <c r="H67" s="7"/>
    </row>
    <row r="68" spans="1:8" s="1" customFormat="1" x14ac:dyDescent="0.25">
      <c r="B68" s="7"/>
      <c r="E68" s="7"/>
      <c r="F68" s="7"/>
      <c r="G68" s="7"/>
      <c r="H68" s="7"/>
    </row>
    <row r="69" spans="1:8" s="1" customFormat="1" x14ac:dyDescent="0.25">
      <c r="B69" s="7"/>
      <c r="E69" s="7"/>
      <c r="F69" s="7"/>
      <c r="G69" s="7"/>
      <c r="H69" s="7"/>
    </row>
    <row r="70" spans="1:8" s="1" customFormat="1" x14ac:dyDescent="0.25">
      <c r="B70" s="7"/>
      <c r="E70" s="7"/>
      <c r="F70" s="7"/>
      <c r="G70" s="7"/>
      <c r="H70" s="7"/>
    </row>
    <row r="71" spans="1:8" s="1" customFormat="1" x14ac:dyDescent="0.25">
      <c r="B71" s="7"/>
      <c r="E71" s="7"/>
      <c r="F71" s="7"/>
      <c r="G71" s="7"/>
      <c r="H71" s="7"/>
    </row>
    <row r="72" spans="1:8" s="1" customFormat="1" x14ac:dyDescent="0.25">
      <c r="B72" s="7"/>
      <c r="E72" s="7"/>
      <c r="F72" s="7"/>
      <c r="G72" s="7"/>
      <c r="H72" s="7"/>
    </row>
    <row r="73" spans="1:8" s="1" customFormat="1" x14ac:dyDescent="0.25">
      <c r="B73" s="7"/>
      <c r="E73" s="7"/>
      <c r="F73" s="7"/>
      <c r="G73" s="7"/>
      <c r="H73" s="7"/>
    </row>
    <row r="74" spans="1:8" s="1" customFormat="1" x14ac:dyDescent="0.25">
      <c r="B74" s="7"/>
      <c r="E74" s="7"/>
      <c r="F74" s="7"/>
      <c r="G74" s="7"/>
      <c r="H74" s="7"/>
    </row>
    <row r="75" spans="1:8" s="1" customFormat="1" x14ac:dyDescent="0.25">
      <c r="B75" s="7"/>
      <c r="E75" s="7"/>
      <c r="F75" s="7"/>
      <c r="G75" s="7"/>
      <c r="H75" s="7"/>
    </row>
    <row r="76" spans="1:8" s="1" customFormat="1" x14ac:dyDescent="0.25">
      <c r="B76" s="7"/>
      <c r="E76" s="7"/>
      <c r="F76" s="7"/>
      <c r="G76" s="7"/>
      <c r="H76" s="7"/>
    </row>
    <row r="77" spans="1:8" s="1" customFormat="1" x14ac:dyDescent="0.25">
      <c r="B77" s="7"/>
      <c r="E77" s="7"/>
      <c r="F77" s="7"/>
      <c r="G77" s="7"/>
      <c r="H77" s="7"/>
    </row>
    <row r="78" spans="1:8" s="1" customFormat="1" x14ac:dyDescent="0.25">
      <c r="B78" s="7"/>
      <c r="E78" s="7"/>
      <c r="F78" s="7"/>
      <c r="G78" s="7"/>
      <c r="H78" s="7"/>
    </row>
    <row r="79" spans="1:8" s="1" customFormat="1" x14ac:dyDescent="0.25">
      <c r="B79" s="7"/>
      <c r="E79" s="7"/>
      <c r="F79" s="7"/>
      <c r="G79" s="7"/>
      <c r="H79" s="7"/>
    </row>
    <row r="80" spans="1:8" s="1" customFormat="1" x14ac:dyDescent="0.25">
      <c r="B80" s="7"/>
      <c r="E80" s="7"/>
      <c r="F80" s="7"/>
      <c r="G80" s="7"/>
      <c r="H80" s="7"/>
    </row>
    <row r="81" spans="2:8" s="1" customFormat="1" x14ac:dyDescent="0.25">
      <c r="B81" s="7"/>
      <c r="E81" s="7"/>
      <c r="F81" s="7"/>
      <c r="G81" s="7"/>
      <c r="H81" s="7"/>
    </row>
    <row r="82" spans="2:8" s="1" customFormat="1" x14ac:dyDescent="0.25">
      <c r="B82" s="7"/>
      <c r="E82" s="7"/>
      <c r="F82" s="7"/>
      <c r="G82" s="7"/>
      <c r="H82" s="7"/>
    </row>
    <row r="83" spans="2:8" s="1" customFormat="1" x14ac:dyDescent="0.25">
      <c r="B83" s="7"/>
      <c r="E83" s="7"/>
      <c r="F83" s="7"/>
      <c r="G83" s="7"/>
      <c r="H83" s="7"/>
    </row>
    <row r="84" spans="2:8" s="1" customFormat="1" x14ac:dyDescent="0.25">
      <c r="B84" s="7"/>
      <c r="E84" s="7"/>
      <c r="F84" s="7"/>
      <c r="G84" s="7"/>
      <c r="H84" s="7"/>
    </row>
    <row r="85" spans="2:8" s="1" customFormat="1" x14ac:dyDescent="0.25">
      <c r="B85" s="7"/>
      <c r="E85" s="7"/>
      <c r="F85" s="7"/>
      <c r="G85" s="7"/>
      <c r="H85" s="7"/>
    </row>
    <row r="86" spans="2:8" s="1" customFormat="1" x14ac:dyDescent="0.25">
      <c r="B86" s="7"/>
      <c r="E86" s="7"/>
      <c r="F86" s="7"/>
      <c r="G86" s="7"/>
      <c r="H86" s="7"/>
    </row>
    <row r="87" spans="2:8" s="1" customFormat="1" x14ac:dyDescent="0.25">
      <c r="B87" s="7"/>
      <c r="E87" s="7"/>
      <c r="F87" s="7"/>
      <c r="G87" s="7"/>
      <c r="H87" s="7"/>
    </row>
    <row r="88" spans="2:8" s="1" customFormat="1" x14ac:dyDescent="0.25">
      <c r="B88" s="7"/>
      <c r="E88" s="7"/>
      <c r="F88" s="7"/>
      <c r="G88" s="7"/>
      <c r="H88" s="7"/>
    </row>
    <row r="89" spans="2:8" s="1" customFormat="1" x14ac:dyDescent="0.25">
      <c r="B89" s="7"/>
      <c r="E89" s="7"/>
      <c r="F89" s="7"/>
      <c r="G89" s="7"/>
      <c r="H89" s="7"/>
    </row>
    <row r="90" spans="2:8" s="1" customFormat="1" x14ac:dyDescent="0.25">
      <c r="B90" s="7"/>
      <c r="E90" s="7"/>
      <c r="F90" s="7"/>
      <c r="G90" s="7"/>
      <c r="H90" s="7"/>
    </row>
    <row r="91" spans="2:8" s="1" customFormat="1" x14ac:dyDescent="0.25">
      <c r="B91" s="7"/>
      <c r="E91" s="7"/>
      <c r="F91" s="7"/>
      <c r="G91" s="7"/>
      <c r="H91" s="7"/>
    </row>
    <row r="92" spans="2:8" s="1" customFormat="1" x14ac:dyDescent="0.25">
      <c r="B92" s="7"/>
      <c r="E92" s="7"/>
      <c r="F92" s="7"/>
      <c r="G92" s="7"/>
      <c r="H92" s="7"/>
    </row>
    <row r="93" spans="2:8" s="1" customFormat="1" x14ac:dyDescent="0.25">
      <c r="B93" s="7"/>
      <c r="E93" s="7"/>
      <c r="F93" s="7"/>
      <c r="G93" s="7"/>
      <c r="H93" s="7"/>
    </row>
    <row r="94" spans="2:8" s="1" customFormat="1" x14ac:dyDescent="0.25">
      <c r="B94" s="7"/>
      <c r="E94" s="7"/>
      <c r="F94" s="7"/>
      <c r="G94" s="7"/>
      <c r="H94" s="7"/>
    </row>
    <row r="95" spans="2:8" s="1" customFormat="1" x14ac:dyDescent="0.25">
      <c r="B95" s="7"/>
      <c r="E95" s="7"/>
      <c r="F95" s="7"/>
      <c r="G95" s="7"/>
      <c r="H95" s="7"/>
    </row>
    <row r="96" spans="2:8" s="1" customFormat="1" x14ac:dyDescent="0.25">
      <c r="B96" s="7"/>
      <c r="E96" s="7"/>
      <c r="F96" s="7"/>
      <c r="G96" s="7"/>
      <c r="H96" s="7"/>
    </row>
    <row r="97" spans="2:8" s="1" customFormat="1" x14ac:dyDescent="0.25">
      <c r="B97" s="7"/>
      <c r="E97" s="7"/>
      <c r="F97" s="7"/>
      <c r="G97" s="7"/>
      <c r="H97" s="7"/>
    </row>
    <row r="98" spans="2:8" s="1" customFormat="1" x14ac:dyDescent="0.25">
      <c r="B98" s="7"/>
      <c r="E98" s="7"/>
      <c r="F98" s="7"/>
      <c r="G98" s="7"/>
      <c r="H98" s="7"/>
    </row>
    <row r="99" spans="2:8" s="1" customFormat="1" x14ac:dyDescent="0.25">
      <c r="B99" s="7"/>
      <c r="E99" s="7"/>
      <c r="F99" s="7"/>
      <c r="G99" s="7"/>
      <c r="H99" s="7"/>
    </row>
    <row r="100" spans="2:8" s="1" customFormat="1" x14ac:dyDescent="0.25">
      <c r="B100" s="7"/>
      <c r="E100" s="7"/>
      <c r="F100" s="7"/>
      <c r="G100" s="7"/>
      <c r="H100" s="7"/>
    </row>
    <row r="101" spans="2:8" s="1" customFormat="1" x14ac:dyDescent="0.25">
      <c r="B101" s="7"/>
      <c r="E101" s="7"/>
      <c r="F101" s="7"/>
      <c r="G101" s="7"/>
      <c r="H101" s="7"/>
    </row>
    <row r="102" spans="2:8" s="1" customFormat="1" x14ac:dyDescent="0.25">
      <c r="B102" s="7"/>
      <c r="E102" s="7"/>
      <c r="F102" s="7"/>
      <c r="G102" s="7"/>
      <c r="H102" s="7"/>
    </row>
    <row r="103" spans="2:8" s="1" customFormat="1" x14ac:dyDescent="0.25">
      <c r="B103" s="7"/>
      <c r="E103" s="7"/>
      <c r="F103" s="7"/>
      <c r="G103" s="7"/>
      <c r="H103" s="7"/>
    </row>
    <row r="104" spans="2:8" s="1" customFormat="1" x14ac:dyDescent="0.25">
      <c r="B104" s="7"/>
      <c r="E104" s="7"/>
      <c r="F104" s="7"/>
      <c r="G104" s="7"/>
      <c r="H104" s="7"/>
    </row>
    <row r="105" spans="2:8" s="1" customFormat="1" x14ac:dyDescent="0.25">
      <c r="B105" s="7"/>
      <c r="E105" s="7"/>
      <c r="F105" s="7"/>
      <c r="G105" s="7"/>
      <c r="H105" s="7"/>
    </row>
    <row r="106" spans="2:8" s="1" customFormat="1" x14ac:dyDescent="0.25">
      <c r="B106" s="7"/>
      <c r="E106" s="7"/>
      <c r="F106" s="7"/>
      <c r="G106" s="7"/>
      <c r="H106" s="7"/>
    </row>
    <row r="107" spans="2:8" s="1" customFormat="1" x14ac:dyDescent="0.25">
      <c r="B107" s="7"/>
      <c r="E107" s="7"/>
      <c r="F107" s="7"/>
      <c r="G107" s="7"/>
      <c r="H107" s="7"/>
    </row>
    <row r="108" spans="2:8" s="1" customFormat="1" x14ac:dyDescent="0.25">
      <c r="B108" s="7"/>
      <c r="E108" s="7"/>
      <c r="F108" s="7"/>
      <c r="G108" s="7"/>
      <c r="H108" s="7"/>
    </row>
    <row r="109" spans="2:8" s="1" customFormat="1" x14ac:dyDescent="0.25">
      <c r="B109" s="7"/>
      <c r="E109" s="7"/>
      <c r="F109" s="7"/>
      <c r="G109" s="7"/>
      <c r="H109" s="7"/>
    </row>
    <row r="110" spans="2:8" s="1" customFormat="1" x14ac:dyDescent="0.25">
      <c r="B110" s="7"/>
      <c r="E110" s="7"/>
      <c r="F110" s="7"/>
      <c r="G110" s="7"/>
      <c r="H110" s="7"/>
    </row>
    <row r="111" spans="2:8" s="1" customFormat="1" x14ac:dyDescent="0.25">
      <c r="B111" s="7"/>
      <c r="E111" s="7"/>
      <c r="F111" s="7"/>
      <c r="G111" s="7"/>
      <c r="H111" s="7"/>
    </row>
    <row r="112" spans="2:8" s="1" customFormat="1" x14ac:dyDescent="0.25">
      <c r="B112" s="7"/>
      <c r="E112" s="7"/>
      <c r="F112" s="7"/>
      <c r="G112" s="7"/>
      <c r="H112" s="7"/>
    </row>
    <row r="113" spans="2:8" s="1" customFormat="1" x14ac:dyDescent="0.25">
      <c r="B113" s="7"/>
      <c r="E113" s="7"/>
      <c r="F113" s="7"/>
      <c r="G113" s="7"/>
      <c r="H113" s="7"/>
    </row>
    <row r="114" spans="2:8" s="1" customFormat="1" x14ac:dyDescent="0.25">
      <c r="B114" s="7"/>
      <c r="E114" s="7"/>
      <c r="F114" s="7"/>
      <c r="G114" s="7"/>
      <c r="H114" s="7"/>
    </row>
    <row r="115" spans="2:8" s="1" customFormat="1" x14ac:dyDescent="0.25">
      <c r="B115" s="7"/>
      <c r="E115" s="7"/>
      <c r="F115" s="7"/>
      <c r="G115" s="7"/>
      <c r="H115" s="7"/>
    </row>
    <row r="116" spans="2:8" s="1" customFormat="1" x14ac:dyDescent="0.25">
      <c r="B116" s="7"/>
      <c r="E116" s="7"/>
      <c r="F116" s="7"/>
      <c r="G116" s="7"/>
      <c r="H116" s="7"/>
    </row>
    <row r="117" spans="2:8" s="1" customFormat="1" x14ac:dyDescent="0.25">
      <c r="B117" s="7"/>
      <c r="E117" s="7"/>
      <c r="F117" s="7"/>
      <c r="G117" s="7"/>
      <c r="H117" s="7"/>
    </row>
    <row r="118" spans="2:8" s="1" customFormat="1" x14ac:dyDescent="0.25">
      <c r="B118" s="7"/>
      <c r="E118" s="7"/>
      <c r="F118" s="7"/>
      <c r="G118" s="7"/>
      <c r="H118" s="7"/>
    </row>
    <row r="119" spans="2:8" s="1" customFormat="1" x14ac:dyDescent="0.25">
      <c r="B119" s="7"/>
      <c r="E119" s="7"/>
      <c r="F119" s="7"/>
      <c r="G119" s="7"/>
      <c r="H119" s="7"/>
    </row>
    <row r="120" spans="2:8" s="1" customFormat="1" x14ac:dyDescent="0.25">
      <c r="B120" s="7"/>
      <c r="E120" s="7"/>
      <c r="F120" s="7"/>
      <c r="G120" s="7"/>
      <c r="H120" s="7"/>
    </row>
    <row r="121" spans="2:8" s="1" customFormat="1" x14ac:dyDescent="0.25">
      <c r="B121" s="7"/>
      <c r="E121" s="7"/>
      <c r="F121" s="7"/>
      <c r="G121" s="7"/>
      <c r="H121" s="7"/>
    </row>
    <row r="122" spans="2:8" s="1" customFormat="1" x14ac:dyDescent="0.25">
      <c r="B122" s="7"/>
      <c r="E122" s="7"/>
      <c r="F122" s="7"/>
      <c r="G122" s="7"/>
      <c r="H122" s="7"/>
    </row>
    <row r="123" spans="2:8" s="1" customFormat="1" x14ac:dyDescent="0.25">
      <c r="B123" s="7"/>
      <c r="E123" s="7"/>
      <c r="F123" s="7"/>
      <c r="G123" s="7"/>
      <c r="H123" s="7"/>
    </row>
    <row r="124" spans="2:8" s="1" customFormat="1" x14ac:dyDescent="0.25">
      <c r="B124" s="7"/>
      <c r="E124" s="7"/>
      <c r="F124" s="7"/>
      <c r="G124" s="7"/>
      <c r="H124" s="7"/>
    </row>
    <row r="125" spans="2:8" s="1" customFormat="1" x14ac:dyDescent="0.25">
      <c r="B125" s="7"/>
      <c r="E125" s="7"/>
      <c r="F125" s="7"/>
      <c r="G125" s="7"/>
      <c r="H125" s="7"/>
    </row>
    <row r="126" spans="2:8" s="1" customFormat="1" x14ac:dyDescent="0.25">
      <c r="B126" s="7"/>
      <c r="E126" s="7"/>
      <c r="F126" s="7"/>
      <c r="G126" s="7"/>
      <c r="H126" s="7"/>
    </row>
    <row r="127" spans="2:8" s="1" customFormat="1" x14ac:dyDescent="0.25">
      <c r="B127" s="7"/>
      <c r="E127" s="7"/>
      <c r="F127" s="7"/>
      <c r="G127" s="7"/>
      <c r="H127" s="7"/>
    </row>
    <row r="128" spans="2:8" s="1" customFormat="1" x14ac:dyDescent="0.25">
      <c r="B128" s="7"/>
      <c r="E128" s="7"/>
      <c r="F128" s="7"/>
      <c r="G128" s="7"/>
      <c r="H128" s="7"/>
    </row>
    <row r="129" spans="2:8" s="1" customFormat="1" x14ac:dyDescent="0.25">
      <c r="B129" s="7"/>
      <c r="E129" s="7"/>
      <c r="F129" s="7"/>
      <c r="G129" s="7"/>
      <c r="H129" s="7"/>
    </row>
    <row r="130" spans="2:8" s="1" customFormat="1" x14ac:dyDescent="0.25">
      <c r="B130" s="7"/>
      <c r="E130" s="7"/>
      <c r="F130" s="7"/>
      <c r="G130" s="7"/>
      <c r="H130" s="7"/>
    </row>
    <row r="131" spans="2:8" s="1" customFormat="1" x14ac:dyDescent="0.25">
      <c r="B131" s="7"/>
      <c r="E131" s="7"/>
      <c r="F131" s="7"/>
      <c r="G131" s="7"/>
      <c r="H131" s="7"/>
    </row>
    <row r="132" spans="2:8" s="1" customFormat="1" x14ac:dyDescent="0.25">
      <c r="B132" s="7"/>
      <c r="E132" s="7"/>
      <c r="F132" s="7"/>
      <c r="G132" s="7"/>
      <c r="H132" s="7"/>
    </row>
    <row r="133" spans="2:8" s="1" customFormat="1" x14ac:dyDescent="0.25">
      <c r="B133" s="7"/>
      <c r="E133" s="7"/>
      <c r="F133" s="7"/>
      <c r="G133" s="7"/>
      <c r="H133" s="7"/>
    </row>
    <row r="134" spans="2:8" s="1" customFormat="1" x14ac:dyDescent="0.25">
      <c r="B134" s="7"/>
      <c r="E134" s="7"/>
      <c r="F134" s="7"/>
      <c r="G134" s="7"/>
      <c r="H134" s="7"/>
    </row>
    <row r="135" spans="2:8" s="1" customFormat="1" x14ac:dyDescent="0.25">
      <c r="B135" s="7"/>
      <c r="E135" s="7"/>
      <c r="F135" s="7"/>
      <c r="G135" s="7"/>
      <c r="H135" s="7"/>
    </row>
    <row r="136" spans="2:8" s="1" customFormat="1" x14ac:dyDescent="0.25">
      <c r="B136" s="7"/>
      <c r="E136" s="7"/>
      <c r="F136" s="7"/>
      <c r="G136" s="7"/>
      <c r="H136" s="7"/>
    </row>
    <row r="137" spans="2:8" s="1" customFormat="1" x14ac:dyDescent="0.25">
      <c r="B137" s="7"/>
      <c r="E137" s="7"/>
      <c r="F137" s="7"/>
      <c r="G137" s="7"/>
      <c r="H137" s="7"/>
    </row>
    <row r="138" spans="2:8" s="1" customFormat="1" x14ac:dyDescent="0.25">
      <c r="B138" s="7"/>
      <c r="E138" s="7"/>
      <c r="F138" s="7"/>
      <c r="G138" s="7"/>
      <c r="H138" s="7"/>
    </row>
    <row r="139" spans="2:8" s="1" customFormat="1" x14ac:dyDescent="0.25">
      <c r="B139" s="7"/>
      <c r="E139" s="7"/>
      <c r="F139" s="7"/>
      <c r="G139" s="7"/>
      <c r="H139" s="7"/>
    </row>
    <row r="140" spans="2:8" s="1" customFormat="1" x14ac:dyDescent="0.25">
      <c r="B140" s="7"/>
      <c r="E140" s="7"/>
      <c r="F140" s="7"/>
      <c r="G140" s="7"/>
      <c r="H140" s="7"/>
    </row>
    <row r="141" spans="2:8" s="1" customFormat="1" x14ac:dyDescent="0.25">
      <c r="B141" s="7"/>
      <c r="E141" s="7"/>
      <c r="F141" s="7"/>
      <c r="G141" s="7"/>
      <c r="H141" s="7"/>
    </row>
    <row r="142" spans="2:8" s="1" customFormat="1" x14ac:dyDescent="0.25">
      <c r="B142" s="7"/>
      <c r="E142" s="7"/>
      <c r="F142" s="7"/>
      <c r="G142" s="7"/>
      <c r="H142" s="7"/>
    </row>
    <row r="143" spans="2:8" s="1" customFormat="1" x14ac:dyDescent="0.25">
      <c r="B143" s="7"/>
      <c r="E143" s="7"/>
      <c r="F143" s="7"/>
      <c r="G143" s="7"/>
      <c r="H143" s="7"/>
    </row>
    <row r="144" spans="2:8" s="1" customFormat="1" x14ac:dyDescent="0.25">
      <c r="B144" s="7"/>
      <c r="E144" s="7"/>
      <c r="F144" s="7"/>
      <c r="G144" s="7"/>
      <c r="H144" s="7"/>
    </row>
    <row r="145" spans="2:8" s="1" customFormat="1" x14ac:dyDescent="0.25">
      <c r="B145" s="7"/>
      <c r="E145" s="7"/>
      <c r="F145" s="7"/>
      <c r="G145" s="7"/>
      <c r="H145" s="7"/>
    </row>
    <row r="146" spans="2:8" s="1" customFormat="1" x14ac:dyDescent="0.25">
      <c r="B146" s="7"/>
      <c r="E146" s="7"/>
      <c r="F146" s="7"/>
      <c r="G146" s="7"/>
      <c r="H146" s="7"/>
    </row>
    <row r="147" spans="2:8" s="1" customFormat="1" x14ac:dyDescent="0.25">
      <c r="B147" s="7"/>
      <c r="E147" s="7"/>
      <c r="F147" s="7"/>
      <c r="G147" s="7"/>
      <c r="H147" s="7"/>
    </row>
    <row r="148" spans="2:8" s="1" customFormat="1" x14ac:dyDescent="0.25">
      <c r="B148" s="7"/>
      <c r="E148" s="7"/>
      <c r="F148" s="7"/>
      <c r="G148" s="7"/>
      <c r="H148" s="7"/>
    </row>
    <row r="149" spans="2:8" s="1" customFormat="1" x14ac:dyDescent="0.25">
      <c r="B149" s="7"/>
      <c r="E149" s="7"/>
      <c r="F149" s="7"/>
      <c r="G149" s="7"/>
      <c r="H149" s="7"/>
    </row>
    <row r="150" spans="2:8" s="1" customFormat="1" x14ac:dyDescent="0.25">
      <c r="B150" s="7"/>
      <c r="E150" s="7"/>
      <c r="F150" s="7"/>
      <c r="G150" s="7"/>
      <c r="H150" s="7"/>
    </row>
    <row r="151" spans="2:8" s="1" customFormat="1" x14ac:dyDescent="0.25">
      <c r="B151" s="7"/>
      <c r="E151" s="7"/>
      <c r="F151" s="7"/>
      <c r="G151" s="7"/>
      <c r="H151" s="7"/>
    </row>
    <row r="152" spans="2:8" s="1" customFormat="1" x14ac:dyDescent="0.25">
      <c r="B152" s="7"/>
      <c r="E152" s="7"/>
      <c r="F152" s="7"/>
      <c r="G152" s="7"/>
      <c r="H152" s="7"/>
    </row>
    <row r="153" spans="2:8" s="1" customFormat="1" x14ac:dyDescent="0.25">
      <c r="B153" s="7"/>
      <c r="E153" s="7"/>
      <c r="F153" s="7"/>
      <c r="G153" s="7"/>
      <c r="H153" s="7"/>
    </row>
    <row r="154" spans="2:8" s="1" customFormat="1" x14ac:dyDescent="0.25">
      <c r="B154" s="7"/>
      <c r="E154" s="7"/>
      <c r="F154" s="7"/>
      <c r="G154" s="7"/>
      <c r="H154" s="7"/>
    </row>
    <row r="155" spans="2:8" s="1" customFormat="1" x14ac:dyDescent="0.25">
      <c r="B155" s="7"/>
      <c r="E155" s="7"/>
      <c r="F155" s="7"/>
      <c r="G155" s="7"/>
      <c r="H155" s="7"/>
    </row>
    <row r="156" spans="2:8" s="1" customFormat="1" x14ac:dyDescent="0.25">
      <c r="B156" s="7"/>
      <c r="E156" s="7"/>
      <c r="F156" s="7"/>
      <c r="G156" s="7"/>
      <c r="H156" s="7"/>
    </row>
    <row r="157" spans="2:8" s="1" customFormat="1" x14ac:dyDescent="0.25">
      <c r="B157" s="7"/>
      <c r="E157" s="7"/>
      <c r="F157" s="7"/>
      <c r="G157" s="7"/>
      <c r="H157" s="7"/>
    </row>
    <row r="158" spans="2:8" s="1" customFormat="1" x14ac:dyDescent="0.25">
      <c r="B158" s="7"/>
      <c r="E158" s="7"/>
      <c r="F158" s="7"/>
      <c r="G158" s="7"/>
      <c r="H158" s="7"/>
    </row>
    <row r="159" spans="2:8" s="1" customFormat="1" x14ac:dyDescent="0.25">
      <c r="B159" s="7"/>
      <c r="E159" s="7"/>
      <c r="F159" s="7"/>
      <c r="G159" s="7"/>
      <c r="H159" s="7"/>
    </row>
    <row r="160" spans="2:8" s="1" customFormat="1" x14ac:dyDescent="0.25">
      <c r="B160" s="7"/>
      <c r="E160" s="7"/>
      <c r="F160" s="7"/>
      <c r="G160" s="7"/>
      <c r="H160" s="7"/>
    </row>
    <row r="161" spans="2:8" s="1" customFormat="1" x14ac:dyDescent="0.25">
      <c r="B161" s="7"/>
      <c r="E161" s="7"/>
      <c r="F161" s="7"/>
      <c r="G161" s="7"/>
      <c r="H161" s="7"/>
    </row>
    <row r="162" spans="2:8" s="1" customFormat="1" x14ac:dyDescent="0.25">
      <c r="B162" s="7"/>
      <c r="E162" s="7"/>
      <c r="F162" s="7"/>
      <c r="G162" s="7"/>
      <c r="H162" s="7"/>
    </row>
    <row r="163" spans="2:8" s="1" customFormat="1" x14ac:dyDescent="0.25">
      <c r="B163" s="7"/>
      <c r="E163" s="7"/>
      <c r="F163" s="7"/>
      <c r="G163" s="7"/>
      <c r="H163" s="7"/>
    </row>
    <row r="164" spans="2:8" s="1" customFormat="1" x14ac:dyDescent="0.25">
      <c r="B164" s="7"/>
      <c r="E164" s="7"/>
      <c r="F164" s="7"/>
      <c r="G164" s="7"/>
      <c r="H164" s="7"/>
    </row>
    <row r="165" spans="2:8" s="1" customFormat="1" x14ac:dyDescent="0.25">
      <c r="B165" s="7"/>
      <c r="E165" s="7"/>
      <c r="F165" s="7"/>
      <c r="G165" s="7"/>
      <c r="H165" s="7"/>
    </row>
    <row r="166" spans="2:8" s="1" customFormat="1" x14ac:dyDescent="0.25">
      <c r="B166" s="7"/>
      <c r="E166" s="7"/>
      <c r="F166" s="7"/>
      <c r="G166" s="7"/>
      <c r="H166" s="7"/>
    </row>
    <row r="167" spans="2:8" s="1" customFormat="1" x14ac:dyDescent="0.25">
      <c r="B167" s="7"/>
      <c r="E167" s="7"/>
      <c r="F167" s="7"/>
      <c r="G167" s="7"/>
      <c r="H167" s="7"/>
    </row>
    <row r="168" spans="2:8" s="1" customFormat="1" x14ac:dyDescent="0.25">
      <c r="B168" s="7"/>
      <c r="E168" s="7"/>
      <c r="F168" s="7"/>
      <c r="G168" s="7"/>
      <c r="H168" s="7"/>
    </row>
    <row r="169" spans="2:8" s="1" customFormat="1" x14ac:dyDescent="0.25">
      <c r="B169" s="7"/>
      <c r="E169" s="7"/>
      <c r="F169" s="7"/>
      <c r="G169" s="7"/>
      <c r="H169" s="7"/>
    </row>
    <row r="170" spans="2:8" s="1" customFormat="1" x14ac:dyDescent="0.25">
      <c r="B170" s="7"/>
      <c r="E170" s="7"/>
      <c r="F170" s="7"/>
      <c r="G170" s="7"/>
      <c r="H170" s="7"/>
    </row>
    <row r="171" spans="2:8" s="1" customFormat="1" x14ac:dyDescent="0.25">
      <c r="B171" s="7"/>
      <c r="E171" s="7"/>
      <c r="F171" s="7"/>
      <c r="G171" s="7"/>
      <c r="H171" s="7"/>
    </row>
    <row r="172" spans="2:8" s="1" customFormat="1" x14ac:dyDescent="0.25">
      <c r="B172" s="7"/>
      <c r="E172" s="7"/>
      <c r="F172" s="7"/>
      <c r="G172" s="7"/>
      <c r="H172" s="7"/>
    </row>
    <row r="173" spans="2:8" s="1" customFormat="1" x14ac:dyDescent="0.25">
      <c r="B173" s="7"/>
      <c r="E173" s="7"/>
      <c r="F173" s="7"/>
      <c r="G173" s="7"/>
      <c r="H173" s="7"/>
    </row>
    <row r="174" spans="2:8" s="1" customFormat="1" x14ac:dyDescent="0.25">
      <c r="B174" s="7"/>
      <c r="E174" s="7"/>
      <c r="F174" s="7"/>
      <c r="G174" s="7"/>
      <c r="H174" s="7"/>
    </row>
    <row r="175" spans="2:8" s="1" customFormat="1" x14ac:dyDescent="0.25">
      <c r="B175" s="7"/>
      <c r="E175" s="7"/>
      <c r="F175" s="7"/>
      <c r="G175" s="7"/>
      <c r="H175" s="7"/>
    </row>
    <row r="176" spans="2:8" s="1" customFormat="1" x14ac:dyDescent="0.25">
      <c r="B176" s="7"/>
      <c r="E176" s="7"/>
      <c r="F176" s="7"/>
      <c r="G176" s="7"/>
      <c r="H176" s="7"/>
    </row>
  </sheetData>
  <mergeCells count="21">
    <mergeCell ref="M3:M13"/>
    <mergeCell ref="M15:M16"/>
    <mergeCell ref="M19:M21"/>
    <mergeCell ref="M25:M27"/>
    <mergeCell ref="E1:G1"/>
    <mergeCell ref="I1:J1"/>
    <mergeCell ref="K1:L1"/>
    <mergeCell ref="L3:L13"/>
    <mergeCell ref="K3:K13"/>
    <mergeCell ref="K19:K21"/>
    <mergeCell ref="L19:L21"/>
    <mergeCell ref="K25:K26"/>
    <mergeCell ref="L25:L26"/>
    <mergeCell ref="K23:K24"/>
    <mergeCell ref="L23:L24"/>
    <mergeCell ref="M23:M24"/>
    <mergeCell ref="K29:K39"/>
    <mergeCell ref="L29:L39"/>
    <mergeCell ref="K40:K41"/>
    <mergeCell ref="L40:L41"/>
    <mergeCell ref="M40:M4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Longchao Wang</dc:creator>
  <cp:lastModifiedBy>Longchao Wang</cp:lastModifiedBy>
  <dcterms:created xsi:type="dcterms:W3CDTF">2015-06-05T18:19:34Z</dcterms:created>
  <dcterms:modified xsi:type="dcterms:W3CDTF">2024-12-28T07:51:02Z</dcterms:modified>
</cp:coreProperties>
</file>